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Cricket\2016\Fantasy League\"/>
    </mc:Choice>
  </mc:AlternateContent>
  <bookViews>
    <workbookView xWindow="0" yWindow="0" windowWidth="10050" windowHeight="7680"/>
  </bookViews>
  <sheets>
    <sheet name="League Table" sheetId="6" r:id="rId1"/>
    <sheet name="Player Details" sheetId="2" r:id="rId2"/>
    <sheet name="Stats" sheetId="7" r:id="rId3"/>
    <sheet name="Details" sheetId="3" r:id="rId4"/>
    <sheet name="Rules" sheetId="4" r:id="rId5"/>
    <sheet name="Player List" sheetId="8" r:id="rId6"/>
    <sheet name="Teams" sheetId="9" r:id="rId7"/>
  </sheets>
  <calcPr calcId="152511"/>
</workbook>
</file>

<file path=xl/calcChain.xml><?xml version="1.0" encoding="utf-8"?>
<calcChain xmlns="http://schemas.openxmlformats.org/spreadsheetml/2006/main">
  <c r="O16" i="7" l="1"/>
  <c r="N16" i="7"/>
  <c r="Y81" i="2" l="1"/>
  <c r="Y75" i="2" l="1"/>
  <c r="Y77" i="2" l="1"/>
  <c r="Y78" i="2"/>
  <c r="Y73" i="2" l="1"/>
  <c r="Y74" i="2"/>
  <c r="Y76" i="2" l="1"/>
  <c r="Y68" i="2"/>
  <c r="I39" i="6" l="1"/>
  <c r="I38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11" i="6"/>
  <c r="I10" i="6"/>
  <c r="I9" i="6"/>
  <c r="I8" i="6"/>
  <c r="Y83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9" i="2"/>
  <c r="Y70" i="2"/>
  <c r="Y71" i="2"/>
  <c r="Y72" i="2"/>
  <c r="Y79" i="2"/>
  <c r="Y80" i="2"/>
  <c r="Y82" i="2"/>
  <c r="Y6" i="2"/>
  <c r="Y5" i="2"/>
  <c r="J29" i="6" l="1"/>
  <c r="J30" i="6"/>
  <c r="B29" i="6"/>
  <c r="B30" i="6"/>
  <c r="B39" i="6" l="1"/>
  <c r="B38" i="6"/>
  <c r="B33" i="6"/>
  <c r="B34" i="6"/>
  <c r="B35" i="6"/>
  <c r="B36" i="6"/>
  <c r="B37" i="6"/>
  <c r="B22" i="6"/>
  <c r="B23" i="6"/>
  <c r="B24" i="6"/>
  <c r="B25" i="6"/>
  <c r="B26" i="6"/>
  <c r="B27" i="6"/>
  <c r="B28" i="6"/>
  <c r="B31" i="6"/>
  <c r="B32" i="6"/>
  <c r="B12" i="6"/>
  <c r="B13" i="6"/>
  <c r="B14" i="6"/>
  <c r="B15" i="6"/>
  <c r="B16" i="6"/>
  <c r="B17" i="6"/>
  <c r="B18" i="6"/>
  <c r="B19" i="6"/>
  <c r="B20" i="6"/>
  <c r="B21" i="6"/>
  <c r="B11" i="6"/>
  <c r="B10" i="6"/>
  <c r="B9" i="6"/>
  <c r="B8" i="6"/>
  <c r="B7" i="6"/>
  <c r="J38" i="6" l="1"/>
  <c r="J39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31" i="6"/>
  <c r="J32" i="6"/>
  <c r="J33" i="6"/>
  <c r="J34" i="6"/>
  <c r="J35" i="6"/>
  <c r="J36" i="6"/>
  <c r="J37" i="6"/>
  <c r="J11" i="6"/>
  <c r="J10" i="6"/>
  <c r="J9" i="6"/>
  <c r="J8" i="6"/>
  <c r="J7" i="6"/>
</calcChain>
</file>

<file path=xl/sharedStrings.xml><?xml version="1.0" encoding="utf-8"?>
<sst xmlns="http://schemas.openxmlformats.org/spreadsheetml/2006/main" count="2527" uniqueCount="289">
  <si>
    <t>Movement</t>
  </si>
  <si>
    <t>Prev Position</t>
  </si>
  <si>
    <t>Position</t>
  </si>
  <si>
    <t>Manager</t>
  </si>
  <si>
    <t>Team Name</t>
  </si>
  <si>
    <t>Week Points</t>
  </si>
  <si>
    <t>Total Points</t>
  </si>
  <si>
    <t>Difference</t>
  </si>
  <si>
    <t>Average Points</t>
  </si>
  <si>
    <t>Matt Higgins</t>
  </si>
  <si>
    <t>Adrian Page</t>
  </si>
  <si>
    <t>Duncan Page</t>
  </si>
  <si>
    <t>Family Affair</t>
  </si>
  <si>
    <t>BATTING</t>
  </si>
  <si>
    <t>BOWLING</t>
  </si>
  <si>
    <t>FIELDING</t>
  </si>
  <si>
    <t>Name</t>
  </si>
  <si>
    <t>Role</t>
  </si>
  <si>
    <t>Value</t>
  </si>
  <si>
    <t>M</t>
  </si>
  <si>
    <t>I</t>
  </si>
  <si>
    <t>N/O</t>
  </si>
  <si>
    <t>RUNS</t>
  </si>
  <si>
    <t>Ducks</t>
  </si>
  <si>
    <t>100's</t>
  </si>
  <si>
    <t>50's</t>
  </si>
  <si>
    <t>WKTS</t>
  </si>
  <si>
    <t>5WI</t>
  </si>
  <si>
    <t>MDNS</t>
  </si>
  <si>
    <t>CT</t>
  </si>
  <si>
    <t>WK CT</t>
  </si>
  <si>
    <t>ST</t>
  </si>
  <si>
    <t>BYES</t>
  </si>
  <si>
    <t>All Rounder</t>
  </si>
  <si>
    <t>Matt</t>
  </si>
  <si>
    <t>Hasler</t>
  </si>
  <si>
    <t>Bowler</t>
  </si>
  <si>
    <t>Chris</t>
  </si>
  <si>
    <t>Sharp</t>
  </si>
  <si>
    <t>Higgins</t>
  </si>
  <si>
    <t>Andy</t>
  </si>
  <si>
    <t>Freeman</t>
  </si>
  <si>
    <t>Adam</t>
  </si>
  <si>
    <t>Knight</t>
  </si>
  <si>
    <t>Neil</t>
  </si>
  <si>
    <t>Fuller</t>
  </si>
  <si>
    <t>Robert</t>
  </si>
  <si>
    <t>Page</t>
  </si>
  <si>
    <t>Batsman</t>
  </si>
  <si>
    <t>Geoff</t>
  </si>
  <si>
    <t>Gullett</t>
  </si>
  <si>
    <t>Jamie</t>
  </si>
  <si>
    <t>Gray</t>
  </si>
  <si>
    <t>Love</t>
  </si>
  <si>
    <t>Jack</t>
  </si>
  <si>
    <t>Carter</t>
  </si>
  <si>
    <t>Alex</t>
  </si>
  <si>
    <t>Ellis</t>
  </si>
  <si>
    <t>James</t>
  </si>
  <si>
    <t>Hogger</t>
  </si>
  <si>
    <t>Michael</t>
  </si>
  <si>
    <t>Edwards</t>
  </si>
  <si>
    <t>Greg</t>
  </si>
  <si>
    <t>Duncan</t>
  </si>
  <si>
    <t>Sachin</t>
  </si>
  <si>
    <t>Sewgobind</t>
  </si>
  <si>
    <t>Jono</t>
  </si>
  <si>
    <t>Evans</t>
  </si>
  <si>
    <t>Jordan</t>
  </si>
  <si>
    <t>Craig</t>
  </si>
  <si>
    <t>Ashley</t>
  </si>
  <si>
    <t>Wicket Keeper</t>
  </si>
  <si>
    <t>Martin</t>
  </si>
  <si>
    <t>Leslie</t>
  </si>
  <si>
    <t>Lewis</t>
  </si>
  <si>
    <t>Robinson</t>
  </si>
  <si>
    <t>Lake</t>
  </si>
  <si>
    <t>Colin</t>
  </si>
  <si>
    <t>Drew</t>
  </si>
  <si>
    <t>Mark</t>
  </si>
  <si>
    <t>John</t>
  </si>
  <si>
    <t>Harris</t>
  </si>
  <si>
    <t>Pearn</t>
  </si>
  <si>
    <t>Adrian</t>
  </si>
  <si>
    <t>Cohen</t>
  </si>
  <si>
    <t>Downes</t>
  </si>
  <si>
    <t>William</t>
  </si>
  <si>
    <t>Kevin</t>
  </si>
  <si>
    <t>Smith</t>
  </si>
  <si>
    <t>Tom</t>
  </si>
  <si>
    <t>Willats</t>
  </si>
  <si>
    <t>Cable</t>
  </si>
  <si>
    <t>Jon</t>
  </si>
  <si>
    <t>David</t>
  </si>
  <si>
    <t>Clayton</t>
  </si>
  <si>
    <t>Marc</t>
  </si>
  <si>
    <t>Grant</t>
  </si>
  <si>
    <t>Moody</t>
  </si>
  <si>
    <t>Steve</t>
  </si>
  <si>
    <t>Eloise</t>
  </si>
  <si>
    <t>Jake</t>
  </si>
  <si>
    <t>Richards</t>
  </si>
  <si>
    <t>Church</t>
  </si>
  <si>
    <t>Dave</t>
  </si>
  <si>
    <t>Gaylor</t>
  </si>
  <si>
    <t>Freddie</t>
  </si>
  <si>
    <t>Hales</t>
  </si>
  <si>
    <t>Yardley</t>
  </si>
  <si>
    <t>Clack</t>
  </si>
  <si>
    <t>Sean</t>
  </si>
  <si>
    <t>Barker</t>
  </si>
  <si>
    <t>Mahoney</t>
  </si>
  <si>
    <t>Nick</t>
  </si>
  <si>
    <t>Darren</t>
  </si>
  <si>
    <t>White</t>
  </si>
  <si>
    <t>Shehan</t>
  </si>
  <si>
    <t>Jimmy</t>
  </si>
  <si>
    <t>Bass-Enright</t>
  </si>
  <si>
    <t>Prize</t>
  </si>
  <si>
    <t>Amount</t>
  </si>
  <si>
    <t>Details of Winners</t>
  </si>
  <si>
    <t>Winning Fantasy Manager</t>
  </si>
  <si>
    <t>2nd Place Fantasy Manager</t>
  </si>
  <si>
    <t>3rd Place Fantasy Manager</t>
  </si>
  <si>
    <t>Last Placed Fantasy Manager</t>
  </si>
  <si>
    <t>Fantasy Manager of the Month (Full months Only)</t>
  </si>
  <si>
    <t>June</t>
  </si>
  <si>
    <t>July</t>
  </si>
  <si>
    <t>August</t>
  </si>
  <si>
    <t>Fantasy Player of the Year</t>
  </si>
  <si>
    <t>Trophy</t>
  </si>
  <si>
    <t>Entrance Fees</t>
  </si>
  <si>
    <t>Transfers</t>
  </si>
  <si>
    <t>FREE</t>
  </si>
  <si>
    <t>Total Prize Money</t>
  </si>
  <si>
    <t>Contribution to SLHCC Social Funds</t>
  </si>
  <si>
    <t>Ade and a Bet</t>
  </si>
  <si>
    <t>Alex Ellis</t>
  </si>
  <si>
    <t>Suzanne Hicks</t>
  </si>
  <si>
    <t>Av Points</t>
  </si>
  <si>
    <t>Daryl</t>
  </si>
  <si>
    <t>Woodford</t>
  </si>
  <si>
    <t>Manni</t>
  </si>
  <si>
    <t>Singh</t>
  </si>
  <si>
    <t>Doherty</t>
  </si>
  <si>
    <t>Deepak</t>
  </si>
  <si>
    <t>Kumar</t>
  </si>
  <si>
    <t>Bryan</t>
  </si>
  <si>
    <t>HT</t>
  </si>
  <si>
    <t>HOW DO MY FANTASY TEAM PLAYERS SCORE POINTS?</t>
  </si>
  <si>
    <r>
      <t>Players:</t>
    </r>
    <r>
      <rPr>
        <sz val="11"/>
        <color theme="1"/>
        <rFont val="Calibri"/>
        <family val="2"/>
        <scheme val="minor"/>
      </rPr>
      <t xml:space="preserve"> 10 points per match played.</t>
    </r>
  </si>
  <si>
    <t>Bonus: 200 points for a 5 wickets plus in a match, 500 points for a hat-trick.</t>
  </si>
  <si>
    <t>Bill</t>
  </si>
  <si>
    <t>Poskitt Jnr</t>
  </si>
  <si>
    <t>Kian</t>
  </si>
  <si>
    <t>Week</t>
  </si>
  <si>
    <t>Date</t>
  </si>
  <si>
    <t>Team of the Week</t>
  </si>
  <si>
    <t>Points</t>
  </si>
  <si>
    <t>Player of the week</t>
  </si>
  <si>
    <t>May</t>
  </si>
  <si>
    <t>September</t>
  </si>
  <si>
    <t>Month</t>
  </si>
  <si>
    <t>Manager of the Month #1</t>
  </si>
  <si>
    <t>Manager of the Month #2</t>
  </si>
  <si>
    <t>Manager of the Month #3</t>
  </si>
  <si>
    <t>Neil Fuller</t>
  </si>
  <si>
    <t>Ade's Lemons</t>
  </si>
  <si>
    <t>Banned Ade</t>
  </si>
  <si>
    <t>First Ade</t>
  </si>
  <si>
    <t>Andy Love</t>
  </si>
  <si>
    <t>Ben Ashley</t>
  </si>
  <si>
    <t>Colin Easter</t>
  </si>
  <si>
    <t>Pads R Us</t>
  </si>
  <si>
    <t>Gill Ashley</t>
  </si>
  <si>
    <t>Jake Yardley</t>
  </si>
  <si>
    <t>John Hicks</t>
  </si>
  <si>
    <t>Kevin Smith</t>
  </si>
  <si>
    <t>Marc Mahoney</t>
  </si>
  <si>
    <t>Mr Leslie CC</t>
  </si>
  <si>
    <t>Martin Leslie</t>
  </si>
  <si>
    <t>Matt Hasler</t>
  </si>
  <si>
    <t>Adam Knight</t>
  </si>
  <si>
    <t>Coates</t>
  </si>
  <si>
    <t>Armoogum</t>
  </si>
  <si>
    <t>Powley</t>
  </si>
  <si>
    <t>Martyn</t>
  </si>
  <si>
    <t>Hathaway</t>
  </si>
  <si>
    <t>Manager of the Month #4</t>
  </si>
  <si>
    <r>
      <t>Batsmen:</t>
    </r>
    <r>
      <rPr>
        <sz val="11"/>
        <rFont val="Calibri"/>
        <family val="2"/>
        <scheme val="minor"/>
      </rPr>
      <t xml:space="preserve"> 2 points per run, 10 points per not out, -1</t>
    </r>
    <r>
      <rPr>
        <sz val="11"/>
        <color rgb="FFFF0000"/>
        <rFont val="Calibri"/>
        <family val="2"/>
        <scheme val="minor"/>
      </rPr>
      <t>5</t>
    </r>
    <r>
      <rPr>
        <sz val="11"/>
        <rFont val="Calibri"/>
        <family val="2"/>
        <scheme val="minor"/>
      </rPr>
      <t xml:space="preserve"> points for a duck, 1</t>
    </r>
    <r>
      <rPr>
        <sz val="11"/>
        <color rgb="FFFF0000"/>
        <rFont val="Calibri"/>
        <family val="2"/>
        <scheme val="minor"/>
      </rPr>
      <t>5</t>
    </r>
    <r>
      <rPr>
        <sz val="11"/>
        <rFont val="Calibri"/>
        <family val="2"/>
        <scheme val="minor"/>
      </rPr>
      <t xml:space="preserve"> points per innings.</t>
    </r>
  </si>
  <si>
    <r>
      <t>Bonus: 1</t>
    </r>
    <r>
      <rPr>
        <sz val="11"/>
        <color rgb="FFFF000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0 points for a half century, 2</t>
    </r>
    <r>
      <rPr>
        <sz val="11"/>
        <color rgb="FFFF000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0 points for a century.</t>
    </r>
  </si>
  <si>
    <r>
      <t>Bowlers:</t>
    </r>
    <r>
      <rPr>
        <sz val="11"/>
        <color theme="1"/>
        <rFont val="Calibri"/>
        <family val="2"/>
        <scheme val="minor"/>
      </rPr>
      <t xml:space="preserve"> 25 points per wicket, 1</t>
    </r>
    <r>
      <rPr>
        <sz val="11"/>
        <color rgb="FFFF000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points per maiden over, </t>
    </r>
    <r>
      <rPr>
        <sz val="11"/>
        <color rgb="FFFF0000"/>
        <rFont val="Calibri"/>
        <family val="2"/>
        <scheme val="minor"/>
      </rPr>
      <t>0.5 points per Over bowled</t>
    </r>
    <r>
      <rPr>
        <sz val="11"/>
        <color theme="1"/>
        <rFont val="Calibri"/>
        <family val="2"/>
        <scheme val="minor"/>
      </rPr>
      <t>, -0.5 points per run conceded,</t>
    </r>
  </si>
  <si>
    <r>
      <t>Fielders:</t>
    </r>
    <r>
      <rPr>
        <sz val="11"/>
        <rFont val="Calibri"/>
        <family val="2"/>
        <scheme val="minor"/>
      </rPr>
      <t xml:space="preserve"> 20 points per catch, 20 points per stumping. -1 point per bye conceded.</t>
    </r>
  </si>
  <si>
    <t>HOW DO YOU ENTER A TEAM?</t>
  </si>
  <si>
    <t>It's easy and fun to enter a team or teams, just follow the steps below and</t>
  </si>
  <si>
    <t>(1) Chose a name for your Fantasy Team. (No more than twenty characters, including spaces).</t>
  </si>
  <si>
    <t>(2) Select your sides of eleven different players chosen from the Fantasy Players Selection List.</t>
  </si>
  <si>
    <t>(3) Each team shall consist of 4 batsmen, 1 wicketkeeper, 2 all-rounders and 4 bowlers</t>
  </si>
  <si>
    <t>Phil</t>
  </si>
  <si>
    <t>Anderson</t>
  </si>
  <si>
    <t>Barr</t>
  </si>
  <si>
    <t>Dodd</t>
  </si>
  <si>
    <t>Drain</t>
  </si>
  <si>
    <t>Easter</t>
  </si>
  <si>
    <t>McLellan</t>
  </si>
  <si>
    <t>Teddy</t>
  </si>
  <si>
    <t>Moss</t>
  </si>
  <si>
    <t>Mash</t>
  </si>
  <si>
    <t>Rob</t>
  </si>
  <si>
    <t>Perera</t>
  </si>
  <si>
    <t>Simes</t>
  </si>
  <si>
    <t>Ben</t>
  </si>
  <si>
    <t>Tarten</t>
  </si>
  <si>
    <t>Max</t>
  </si>
  <si>
    <t>Spencer</t>
  </si>
  <si>
    <t>Bragg</t>
  </si>
  <si>
    <t>Al's AllStar XI</t>
  </si>
  <si>
    <t>Jono Simes' Kid</t>
  </si>
  <si>
    <t>#BadLanguage</t>
  </si>
  <si>
    <t>Walking Wicket CC</t>
  </si>
  <si>
    <t>Sex, Drugs and Carlton Cole</t>
  </si>
  <si>
    <t>Daryl Woodford</t>
  </si>
  <si>
    <t>Kian's XI</t>
  </si>
  <si>
    <t>Kian Hales</t>
  </si>
  <si>
    <t>X Marks the Spot</t>
  </si>
  <si>
    <t>Leicester CC</t>
  </si>
  <si>
    <t>Bottled-it Hotspurs CC</t>
  </si>
  <si>
    <t>Missing Off Stump</t>
  </si>
  <si>
    <t>Noj &amp; Kay Fuller</t>
  </si>
  <si>
    <t>Hasler's Hopefuls</t>
  </si>
  <si>
    <t>Stato's Stars</t>
  </si>
  <si>
    <t>Stato's Select XI</t>
  </si>
  <si>
    <t>Mrs Stato's Stars</t>
  </si>
  <si>
    <t>Moles Men</t>
  </si>
  <si>
    <t>Jamie Gray</t>
  </si>
  <si>
    <t>Willo's XI</t>
  </si>
  <si>
    <t>Tom Willats</t>
  </si>
  <si>
    <t>#NoDucksForMe</t>
  </si>
  <si>
    <t>Stratford Olympic</t>
  </si>
  <si>
    <t>Clap Your Hands</t>
  </si>
  <si>
    <t>Stanford Le Hope World XI</t>
  </si>
  <si>
    <t>Gill's Gents XI</t>
  </si>
  <si>
    <t>Ando's Army</t>
  </si>
  <si>
    <t>Phil Anderson</t>
  </si>
  <si>
    <t>Smack My Pitch Up</t>
  </si>
  <si>
    <t>Drew Robinson</t>
  </si>
  <si>
    <t>FML Ross Poulton</t>
  </si>
  <si>
    <t>Dave Gaylor</t>
  </si>
  <si>
    <t>WicketKeeper</t>
  </si>
  <si>
    <t>Hollingsworth</t>
  </si>
  <si>
    <t>Total</t>
  </si>
  <si>
    <t>complete the Fantasy League Application Form 2016</t>
  </si>
  <si>
    <t>Manni Singh</t>
  </si>
  <si>
    <t>OVRS</t>
  </si>
  <si>
    <t>Danny</t>
  </si>
  <si>
    <t>Copp</t>
  </si>
  <si>
    <t>Owen</t>
  </si>
  <si>
    <t>Riley</t>
  </si>
  <si>
    <t>Luke</t>
  </si>
  <si>
    <t>Radcliffe</t>
  </si>
  <si>
    <t>Bradley</t>
  </si>
  <si>
    <t>Allen</t>
  </si>
  <si>
    <t>Fine Legs</t>
  </si>
  <si>
    <t>Jack Carter</t>
  </si>
  <si>
    <t>Upham Atom</t>
  </si>
  <si>
    <t>Dawn &amp; Jill</t>
  </si>
  <si>
    <t>Matt Church</t>
  </si>
  <si>
    <t>Finley</t>
  </si>
  <si>
    <t>Bullen</t>
  </si>
  <si>
    <t>Shehan Perera</t>
  </si>
  <si>
    <t>Neil Gray</t>
  </si>
  <si>
    <t>Matthew Higgins</t>
  </si>
  <si>
    <t>James Hogger</t>
  </si>
  <si>
    <t>Cameron</t>
  </si>
  <si>
    <t>Melly</t>
  </si>
  <si>
    <t>Dan</t>
  </si>
  <si>
    <t>Trigg</t>
  </si>
  <si>
    <t>Scott</t>
  </si>
  <si>
    <t>Poskitt</t>
  </si>
  <si>
    <t>Nico</t>
  </si>
  <si>
    <t>Coetzee</t>
  </si>
  <si>
    <t>Davin</t>
  </si>
  <si>
    <t>Robert Page</t>
  </si>
  <si>
    <t>Max Willats</t>
  </si>
  <si>
    <t>Jordan Dodd</t>
  </si>
  <si>
    <t>SLHCC Fantasy League 2016 - Week 18 Update</t>
  </si>
  <si>
    <t>SLHCC Fantasy League 2016 - Player Table Update Week 18</t>
  </si>
  <si>
    <t>Rating</t>
  </si>
  <si>
    <t>If Only 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</si>
</sst>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&quot;£&quot;#,##0.00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b/>
      <sz val="26"/>
      <color theme="3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8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ed">
        <color rgb="FFFF0000"/>
      </bottom>
      <diagonal/>
    </border>
    <border>
      <left/>
      <right/>
      <top style="thin">
        <color indexed="64"/>
      </top>
      <bottom style="mediumDashed">
        <color rgb="FFFF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rgb="FFFF0000"/>
      </bottom>
      <diagonal/>
    </border>
    <border>
      <left style="medium">
        <color indexed="64"/>
      </left>
      <right/>
      <top style="thin">
        <color indexed="64"/>
      </top>
      <bottom style="mediumDashed">
        <color rgb="FFFF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rgb="FFFF0000"/>
      </top>
      <bottom style="thin">
        <color indexed="64"/>
      </bottom>
      <diagonal/>
    </border>
    <border>
      <left/>
      <right style="medium">
        <color indexed="64"/>
      </right>
      <top style="mediumDashed">
        <color rgb="FFFF0000"/>
      </top>
      <bottom style="thin">
        <color indexed="64"/>
      </bottom>
      <diagonal/>
    </border>
    <border>
      <left/>
      <right/>
      <top style="mediumDashed">
        <color rgb="FFFF0000"/>
      </top>
      <bottom style="thin">
        <color indexed="64"/>
      </bottom>
      <diagonal/>
    </border>
    <border>
      <left style="medium">
        <color indexed="64"/>
      </left>
      <right/>
      <top style="mediumDashed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9">
    <xf numFmtId="0" fontId="0" fillId="0" borderId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4">
    <xf numFmtId="0" fontId="0" fillId="0" borderId="0" xfId="0"/>
    <xf numFmtId="0" fontId="3" fillId="0" borderId="5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0" xfId="0"/>
    <xf numFmtId="0" fontId="8" fillId="2" borderId="1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2" borderId="14" xfId="2" applyNumberFormat="1" applyFont="1" applyFill="1" applyBorder="1" applyAlignment="1">
      <alignment horizontal="center" vertical="center"/>
    </xf>
    <xf numFmtId="0" fontId="7" fillId="2" borderId="15" xfId="2" applyNumberFormat="1" applyFont="1" applyFill="1" applyBorder="1" applyAlignment="1">
      <alignment horizontal="center" vertical="center"/>
    </xf>
    <xf numFmtId="0" fontId="7" fillId="2" borderId="13" xfId="2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2" borderId="9" xfId="2" applyNumberFormat="1" applyFont="1" applyFill="1" applyBorder="1" applyAlignment="1">
      <alignment horizontal="center" vertical="center"/>
    </xf>
    <xf numFmtId="166" fontId="6" fillId="0" borderId="18" xfId="0" applyNumberFormat="1" applyFont="1" applyBorder="1" applyAlignment="1">
      <alignment horizontal="center"/>
    </xf>
    <xf numFmtId="0" fontId="9" fillId="0" borderId="23" xfId="3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9" fillId="0" borderId="23" xfId="3" applyFont="1" applyFill="1" applyBorder="1" applyAlignment="1">
      <alignment horizontal="center" vertical="center"/>
    </xf>
    <xf numFmtId="0" fontId="9" fillId="0" borderId="24" xfId="3" applyFont="1" applyBorder="1" applyAlignment="1">
      <alignment horizontal="center" vertical="center"/>
    </xf>
    <xf numFmtId="0" fontId="9" fillId="0" borderId="29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21" xfId="3" applyFont="1" applyFill="1" applyBorder="1" applyAlignment="1">
      <alignment horizontal="center" vertical="center"/>
    </xf>
    <xf numFmtId="0" fontId="9" fillId="0" borderId="34" xfId="3" applyFont="1" applyBorder="1" applyAlignment="1">
      <alignment horizontal="center" vertical="center"/>
    </xf>
    <xf numFmtId="0" fontId="9" fillId="0" borderId="54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55" xfId="3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10" fillId="2" borderId="9" xfId="0" applyNumberFormat="1" applyFont="1" applyFill="1" applyBorder="1" applyAlignment="1">
      <alignment horizontal="center"/>
    </xf>
    <xf numFmtId="164" fontId="10" fillId="2" borderId="28" xfId="0" applyNumberFormat="1" applyFon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5" fontId="0" fillId="0" borderId="0" xfId="0" applyNumberFormat="1"/>
    <xf numFmtId="165" fontId="10" fillId="2" borderId="9" xfId="0" applyNumberFormat="1" applyFont="1" applyFill="1" applyBorder="1" applyAlignment="1">
      <alignment horizontal="center"/>
    </xf>
    <xf numFmtId="165" fontId="0" fillId="0" borderId="27" xfId="0" applyNumberForma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165" fontId="3" fillId="3" borderId="17" xfId="0" applyNumberFormat="1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165" fontId="3" fillId="3" borderId="18" xfId="0" applyNumberFormat="1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164" fontId="10" fillId="2" borderId="26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164" fontId="0" fillId="0" borderId="40" xfId="0" applyNumberFormat="1" applyFill="1" applyBorder="1" applyAlignment="1">
      <alignment horizontal="center"/>
    </xf>
    <xf numFmtId="166" fontId="6" fillId="0" borderId="17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9" fillId="0" borderId="21" xfId="3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9" fillId="0" borderId="20" xfId="3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58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4" fontId="17" fillId="2" borderId="9" xfId="0" applyNumberFormat="1" applyFont="1" applyFill="1" applyBorder="1" applyAlignment="1">
      <alignment horizontal="center"/>
    </xf>
    <xf numFmtId="0" fontId="18" fillId="0" borderId="0" xfId="0" applyFont="1"/>
    <xf numFmtId="164" fontId="17" fillId="0" borderId="27" xfId="0" applyNumberFormat="1" applyFont="1" applyFill="1" applyBorder="1" applyAlignment="1">
      <alignment horizontal="center"/>
    </xf>
    <xf numFmtId="164" fontId="17" fillId="0" borderId="17" xfId="0" applyNumberFormat="1" applyFont="1" applyFill="1" applyBorder="1" applyAlignment="1">
      <alignment horizontal="center"/>
    </xf>
    <xf numFmtId="164" fontId="17" fillId="0" borderId="18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2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25" xfId="3" applyFont="1" applyBorder="1" applyAlignment="1">
      <alignment horizontal="center" vertical="center"/>
    </xf>
    <xf numFmtId="0" fontId="6" fillId="0" borderId="55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5" xfId="0" applyBorder="1" applyAlignment="1">
      <alignment horizontal="center"/>
    </xf>
    <xf numFmtId="164" fontId="0" fillId="0" borderId="6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4" fontId="0" fillId="0" borderId="45" xfId="0" applyNumberFormat="1" applyBorder="1" applyAlignment="1">
      <alignment horizontal="center"/>
    </xf>
    <xf numFmtId="14" fontId="0" fillId="0" borderId="31" xfId="0" applyNumberFormat="1" applyBorder="1" applyAlignment="1">
      <alignment horizontal="center"/>
    </xf>
    <xf numFmtId="14" fontId="0" fillId="0" borderId="67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6" xfId="0" applyBorder="1" applyAlignment="1">
      <alignment horizontal="center"/>
    </xf>
    <xf numFmtId="14" fontId="0" fillId="0" borderId="5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64" xfId="0" applyFont="1" applyBorder="1"/>
    <xf numFmtId="0" fontId="18" fillId="3" borderId="14" xfId="0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164" fontId="18" fillId="3" borderId="13" xfId="0" applyNumberFormat="1" applyFont="1" applyFill="1" applyBorder="1" applyAlignment="1">
      <alignment horizontal="center"/>
    </xf>
    <xf numFmtId="0" fontId="18" fillId="3" borderId="6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0" fillId="0" borderId="0" xfId="0" applyNumberFormat="1"/>
    <xf numFmtId="164" fontId="6" fillId="0" borderId="24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164" fontId="16" fillId="3" borderId="13" xfId="0" applyNumberFormat="1" applyFont="1" applyFill="1" applyBorder="1" applyAlignment="1">
      <alignment horizontal="center"/>
    </xf>
    <xf numFmtId="0" fontId="16" fillId="3" borderId="63" xfId="0" applyFont="1" applyFill="1" applyBorder="1" applyAlignment="1">
      <alignment horizontal="center"/>
    </xf>
    <xf numFmtId="0" fontId="0" fillId="0" borderId="0" xfId="0"/>
    <xf numFmtId="0" fontId="22" fillId="0" borderId="0" xfId="0" applyFont="1"/>
    <xf numFmtId="0" fontId="22" fillId="3" borderId="14" xfId="0" applyFont="1" applyFill="1" applyBorder="1" applyAlignment="1">
      <alignment horizontal="center"/>
    </xf>
    <xf numFmtId="0" fontId="22" fillId="3" borderId="15" xfId="0" applyFont="1" applyFill="1" applyBorder="1" applyAlignment="1">
      <alignment horizontal="center"/>
    </xf>
    <xf numFmtId="164" fontId="22" fillId="3" borderId="13" xfId="0" applyNumberFormat="1" applyFont="1" applyFill="1" applyBorder="1" applyAlignment="1">
      <alignment horizontal="center"/>
    </xf>
    <xf numFmtId="0" fontId="22" fillId="3" borderId="63" xfId="0" applyFont="1" applyFill="1" applyBorder="1" applyAlignment="1">
      <alignment horizontal="center"/>
    </xf>
    <xf numFmtId="0" fontId="23" fillId="0" borderId="0" xfId="0" applyFont="1"/>
    <xf numFmtId="164" fontId="2" fillId="0" borderId="53" xfId="0" applyNumberFormat="1" applyFont="1" applyFill="1" applyBorder="1" applyAlignment="1">
      <alignment horizontal="center"/>
    </xf>
    <xf numFmtId="164" fontId="2" fillId="0" borderId="51" xfId="0" applyNumberFormat="1" applyFont="1" applyFill="1" applyBorder="1" applyAlignment="1">
      <alignment horizontal="center"/>
    </xf>
    <xf numFmtId="164" fontId="2" fillId="0" borderId="49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166" fontId="6" fillId="0" borderId="26" xfId="0" applyNumberFormat="1" applyFont="1" applyBorder="1" applyAlignment="1">
      <alignment horizontal="center"/>
    </xf>
    <xf numFmtId="0" fontId="9" fillId="0" borderId="20" xfId="3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6" fillId="0" borderId="0" xfId="17" applyNumberFormat="1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7" fillId="2" borderId="62" xfId="2" applyNumberFormat="1" applyFont="1" applyFill="1" applyBorder="1" applyAlignment="1">
      <alignment horizontal="center" vertical="center"/>
    </xf>
    <xf numFmtId="0" fontId="7" fillId="2" borderId="63" xfId="2" applyNumberFormat="1" applyFont="1" applyFill="1" applyBorder="1" applyAlignment="1">
      <alignment horizontal="center" vertical="center"/>
    </xf>
    <xf numFmtId="0" fontId="7" fillId="2" borderId="69" xfId="2" applyNumberFormat="1" applyFont="1" applyFill="1" applyBorder="1" applyAlignment="1">
      <alignment horizontal="center" vertical="center"/>
    </xf>
    <xf numFmtId="0" fontId="7" fillId="2" borderId="70" xfId="2" applyNumberFormat="1" applyFont="1" applyFill="1" applyBorder="1" applyAlignment="1">
      <alignment horizontal="center" vertical="center"/>
    </xf>
    <xf numFmtId="0" fontId="7" fillId="2" borderId="71" xfId="2" applyNumberFormat="1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64" fontId="6" fillId="0" borderId="29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64" fontId="0" fillId="0" borderId="27" xfId="0" applyNumberFormat="1" applyFon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164" fontId="0" fillId="0" borderId="47" xfId="0" applyNumberFormat="1" applyFont="1" applyBorder="1" applyAlignment="1">
      <alignment horizontal="center"/>
    </xf>
    <xf numFmtId="164" fontId="0" fillId="0" borderId="46" xfId="0" applyNumberFormat="1" applyFont="1" applyFill="1" applyBorder="1" applyAlignment="1">
      <alignment horizontal="center"/>
    </xf>
    <xf numFmtId="164" fontId="0" fillId="0" borderId="46" xfId="0" applyNumberFormat="1" applyFont="1" applyBorder="1" applyAlignment="1">
      <alignment horizontal="center"/>
    </xf>
    <xf numFmtId="0" fontId="0" fillId="0" borderId="0" xfId="0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6" fillId="0" borderId="40" xfId="0" applyNumberFormat="1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7" xfId="18" applyNumberFormat="1" applyFont="1" applyBorder="1" applyAlignment="1">
      <alignment horizontal="center"/>
    </xf>
    <xf numFmtId="164" fontId="8" fillId="0" borderId="0" xfId="18" applyNumberFormat="1" applyFont="1" applyBorder="1" applyAlignment="1">
      <alignment horizontal="center"/>
    </xf>
    <xf numFmtId="164" fontId="9" fillId="0" borderId="0" xfId="1" applyNumberFormat="1" applyFont="1" applyBorder="1" applyAlignment="1">
      <alignment horizontal="center" vertical="center"/>
    </xf>
    <xf numFmtId="164" fontId="6" fillId="0" borderId="40" xfId="18" applyNumberFormat="1" applyFont="1" applyBorder="1" applyAlignment="1">
      <alignment horizontal="center"/>
    </xf>
    <xf numFmtId="164" fontId="9" fillId="0" borderId="0" xfId="1" applyNumberFormat="1" applyFont="1" applyFill="1" applyBorder="1" applyAlignment="1">
      <alignment horizontal="center" vertical="center"/>
    </xf>
    <xf numFmtId="164" fontId="6" fillId="0" borderId="0" xfId="18" applyNumberFormat="1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164" fontId="0" fillId="0" borderId="58" xfId="0" applyNumberFormat="1" applyFont="1" applyBorder="1" applyAlignment="1">
      <alignment horizontal="center"/>
    </xf>
    <xf numFmtId="164" fontId="0" fillId="0" borderId="60" xfId="0" applyNumberFormat="1" applyFont="1" applyBorder="1" applyAlignment="1">
      <alignment horizontal="center"/>
    </xf>
    <xf numFmtId="164" fontId="2" fillId="0" borderId="61" xfId="0" applyNumberFormat="1" applyFont="1" applyFill="1" applyBorder="1" applyAlignment="1">
      <alignment horizontal="center"/>
    </xf>
    <xf numFmtId="164" fontId="0" fillId="0" borderId="58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7" fillId="2" borderId="6" xfId="2" applyNumberFormat="1" applyFont="1" applyFill="1" applyBorder="1" applyAlignment="1">
      <alignment horizontal="center" vertical="center"/>
    </xf>
    <xf numFmtId="0" fontId="7" fillId="2" borderId="7" xfId="2" applyNumberFormat="1" applyFont="1" applyFill="1" applyBorder="1" applyAlignment="1">
      <alignment horizontal="center" vertical="center"/>
    </xf>
    <xf numFmtId="0" fontId="7" fillId="2" borderId="8" xfId="2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3" borderId="12" xfId="0" applyFont="1" applyFill="1" applyBorder="1" applyAlignment="1">
      <alignment horizontal="center"/>
    </xf>
    <xf numFmtId="0" fontId="24" fillId="3" borderId="28" xfId="0" applyFont="1" applyFill="1" applyBorder="1" applyAlignment="1">
      <alignment horizontal="center"/>
    </xf>
    <xf numFmtId="0" fontId="24" fillId="3" borderId="33" xfId="0" applyFont="1" applyFill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8" fillId="3" borderId="12" xfId="0" applyFont="1" applyFill="1" applyBorder="1" applyAlignment="1">
      <alignment horizontal="center"/>
    </xf>
    <xf numFmtId="0" fontId="18" fillId="3" borderId="28" xfId="0" applyFont="1" applyFill="1" applyBorder="1" applyAlignment="1">
      <alignment horizontal="center"/>
    </xf>
    <xf numFmtId="0" fontId="18" fillId="3" borderId="33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6" fillId="3" borderId="28" xfId="0" applyFont="1" applyFill="1" applyBorder="1" applyAlignment="1">
      <alignment horizontal="center"/>
    </xf>
    <xf numFmtId="0" fontId="16" fillId="3" borderId="33" xfId="0" applyFont="1" applyFill="1" applyBorder="1" applyAlignment="1">
      <alignment horizontal="center"/>
    </xf>
    <xf numFmtId="0" fontId="22" fillId="3" borderId="12" xfId="0" applyFont="1" applyFill="1" applyBorder="1" applyAlignment="1">
      <alignment horizontal="center"/>
    </xf>
    <xf numFmtId="0" fontId="22" fillId="3" borderId="28" xfId="0" applyFont="1" applyFill="1" applyBorder="1" applyAlignment="1">
      <alignment horizontal="center"/>
    </xf>
    <xf numFmtId="0" fontId="22" fillId="3" borderId="33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left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64" fontId="28" fillId="0" borderId="0" xfId="0" applyNumberFormat="1" applyFont="1" applyAlignment="1">
      <alignment horizontal="center"/>
    </xf>
    <xf numFmtId="0" fontId="29" fillId="5" borderId="14" xfId="0" applyFont="1" applyFill="1" applyBorder="1" applyAlignment="1">
      <alignment horizontal="center"/>
    </xf>
    <xf numFmtId="0" fontId="29" fillId="5" borderId="15" xfId="0" applyFont="1" applyFill="1" applyBorder="1" applyAlignment="1">
      <alignment horizontal="center"/>
    </xf>
    <xf numFmtId="0" fontId="29" fillId="5" borderId="62" xfId="0" applyFont="1" applyFill="1" applyBorder="1" applyAlignment="1">
      <alignment horizontal="center"/>
    </xf>
    <xf numFmtId="164" fontId="29" fillId="5" borderId="13" xfId="0" applyNumberFormat="1" applyFont="1" applyFill="1" applyBorder="1" applyAlignment="1">
      <alignment horizontal="center"/>
    </xf>
    <xf numFmtId="0" fontId="29" fillId="5" borderId="63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19" fillId="0" borderId="54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4" fontId="31" fillId="0" borderId="54" xfId="0" applyNumberFormat="1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28" fillId="6" borderId="40" xfId="0" applyFont="1" applyFill="1" applyBorder="1" applyAlignment="1">
      <alignment horizontal="center"/>
    </xf>
    <xf numFmtId="164" fontId="28" fillId="6" borderId="50" xfId="0" applyNumberFormat="1" applyFont="1" applyFill="1" applyBorder="1" applyAlignment="1">
      <alignment horizontal="center"/>
    </xf>
    <xf numFmtId="0" fontId="28" fillId="6" borderId="6" xfId="0" applyFont="1" applyFill="1" applyBorder="1" applyAlignment="1">
      <alignment horizontal="center"/>
    </xf>
    <xf numFmtId="0" fontId="28" fillId="6" borderId="55" xfId="0" applyFont="1" applyFill="1" applyBorder="1" applyAlignment="1">
      <alignment horizontal="center"/>
    </xf>
    <xf numFmtId="0" fontId="30" fillId="6" borderId="55" xfId="0" applyFont="1" applyFill="1" applyBorder="1" applyAlignment="1">
      <alignment horizontal="center"/>
    </xf>
    <xf numFmtId="0" fontId="28" fillId="6" borderId="0" xfId="0" applyFont="1" applyFill="1" applyBorder="1" applyAlignment="1">
      <alignment horizontal="center"/>
    </xf>
    <xf numFmtId="0" fontId="28" fillId="6" borderId="54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</cellXfs>
  <cellStyles count="19">
    <cellStyle name="Comma" xfId="17" builtinId="3"/>
    <cellStyle name="Comma 2" xfId="4"/>
    <cellStyle name="Comma 3" xfId="18"/>
    <cellStyle name="Hyperlink 2" xfId="9"/>
    <cellStyle name="Normal" xfId="0" builtinId="0"/>
    <cellStyle name="Normal 2" xfId="1"/>
    <cellStyle name="Normal 2 2" xfId="3"/>
    <cellStyle name="Normal 2 2 2" xfId="7"/>
    <cellStyle name="Normal 2 2 2 2" xfId="15"/>
    <cellStyle name="Normal 2 2 3" xfId="12"/>
    <cellStyle name="Normal 2 3" xfId="5"/>
    <cellStyle name="Normal 2 3 2" xfId="8"/>
    <cellStyle name="Normal 2 3 2 2" xfId="16"/>
    <cellStyle name="Normal 2 3 3" xfId="13"/>
    <cellStyle name="Normal 2 4" xfId="10"/>
    <cellStyle name="Normal 3" xfId="2"/>
    <cellStyle name="Normal 3 2" xfId="6"/>
    <cellStyle name="Normal 3 2 2" xfId="14"/>
    <cellStyle name="Normal 3 3" xfId="11"/>
  </cellStyles>
  <dxfs count="6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tabSelected="1" topLeftCell="B1" zoomScale="115" zoomScaleNormal="115" workbookViewId="0">
      <selection activeCell="B4" sqref="B4"/>
    </sheetView>
  </sheetViews>
  <sheetFormatPr defaultRowHeight="15" x14ac:dyDescent="0.25"/>
  <cols>
    <col min="1" max="1" width="6.140625" style="43" customWidth="1"/>
    <col min="2" max="2" width="14" style="43" bestFit="1" customWidth="1"/>
    <col min="3" max="3" width="16.42578125" style="43" bestFit="1" customWidth="1"/>
    <col min="4" max="4" width="10.5703125" style="43" bestFit="1" customWidth="1"/>
    <col min="5" max="5" width="27.28515625" style="43" bestFit="1" customWidth="1"/>
    <col min="6" max="6" width="22.7109375" style="43" bestFit="1" customWidth="1"/>
    <col min="7" max="7" width="15.7109375" style="43" bestFit="1" customWidth="1"/>
    <col min="8" max="8" width="14.85546875" style="43" bestFit="1" customWidth="1"/>
    <col min="9" max="9" width="13.42578125" style="43" bestFit="1" customWidth="1"/>
    <col min="10" max="10" width="18.7109375" style="43" bestFit="1" customWidth="1"/>
    <col min="11" max="16384" width="9.140625" style="43"/>
  </cols>
  <sheetData>
    <row r="1" spans="2:10" x14ac:dyDescent="0.25">
      <c r="B1" s="254" t="s">
        <v>285</v>
      </c>
      <c r="C1" s="254"/>
      <c r="D1" s="254"/>
      <c r="E1" s="254"/>
      <c r="F1" s="254"/>
      <c r="G1" s="254"/>
      <c r="H1" s="254"/>
      <c r="I1" s="254"/>
      <c r="J1" s="254"/>
    </row>
    <row r="2" spans="2:10" x14ac:dyDescent="0.25">
      <c r="B2" s="254"/>
      <c r="C2" s="254"/>
      <c r="D2" s="254"/>
      <c r="E2" s="254"/>
      <c r="F2" s="254"/>
      <c r="G2" s="254"/>
      <c r="H2" s="254"/>
      <c r="I2" s="254"/>
      <c r="J2" s="254"/>
    </row>
    <row r="3" spans="2:10" x14ac:dyDescent="0.25">
      <c r="B3" s="254"/>
      <c r="C3" s="254"/>
      <c r="D3" s="254"/>
      <c r="E3" s="254"/>
      <c r="F3" s="254"/>
      <c r="G3" s="254"/>
      <c r="H3" s="254"/>
      <c r="I3" s="254"/>
      <c r="J3" s="254"/>
    </row>
    <row r="4" spans="2:10" x14ac:dyDescent="0.25">
      <c r="B4" s="80"/>
      <c r="C4" s="80"/>
      <c r="D4" s="78"/>
      <c r="E4" s="44"/>
      <c r="F4" s="44"/>
      <c r="G4" s="57"/>
      <c r="H4" s="57"/>
      <c r="I4" s="57"/>
      <c r="J4" s="113">
        <v>18</v>
      </c>
    </row>
    <row r="5" spans="2:10" ht="15.75" thickBot="1" x14ac:dyDescent="0.3">
      <c r="J5" s="113"/>
    </row>
    <row r="6" spans="2:10" ht="19.5" thickBot="1" x14ac:dyDescent="0.35">
      <c r="B6" s="85" t="s">
        <v>0</v>
      </c>
      <c r="C6" s="86" t="s">
        <v>1</v>
      </c>
      <c r="D6" s="79" t="s">
        <v>2</v>
      </c>
      <c r="E6" s="55" t="s">
        <v>4</v>
      </c>
      <c r="F6" s="54" t="s">
        <v>3</v>
      </c>
      <c r="G6" s="58" t="s">
        <v>5</v>
      </c>
      <c r="H6" s="59" t="s">
        <v>6</v>
      </c>
      <c r="I6" s="77" t="s">
        <v>7</v>
      </c>
      <c r="J6" s="77" t="s">
        <v>139</v>
      </c>
    </row>
    <row r="7" spans="2:10" x14ac:dyDescent="0.25">
      <c r="B7" s="81">
        <f>C7-D7</f>
        <v>0</v>
      </c>
      <c r="C7" s="82">
        <v>1</v>
      </c>
      <c r="D7" s="87">
        <v>1</v>
      </c>
      <c r="E7" s="214" t="s">
        <v>220</v>
      </c>
      <c r="F7" s="215" t="s">
        <v>221</v>
      </c>
      <c r="G7" s="216">
        <v>1075.1000000000004</v>
      </c>
      <c r="H7" s="217">
        <v>16147.15</v>
      </c>
      <c r="I7" s="218"/>
      <c r="J7" s="216">
        <f>H7/J4</f>
        <v>897.06388888888887</v>
      </c>
    </row>
    <row r="8" spans="2:10" x14ac:dyDescent="0.25">
      <c r="B8" s="83">
        <f>C8-D8</f>
        <v>1</v>
      </c>
      <c r="C8" s="84">
        <v>3</v>
      </c>
      <c r="D8" s="88">
        <v>2</v>
      </c>
      <c r="E8" s="204" t="s">
        <v>179</v>
      </c>
      <c r="F8" s="205" t="s">
        <v>180</v>
      </c>
      <c r="G8" s="203">
        <v>990.5</v>
      </c>
      <c r="H8" s="206">
        <v>15894.2</v>
      </c>
      <c r="I8" s="213">
        <f>H7-H8</f>
        <v>252.94999999999891</v>
      </c>
      <c r="J8" s="203">
        <f>H8/J4</f>
        <v>883.01111111111118</v>
      </c>
    </row>
    <row r="9" spans="2:10" ht="15.75" thickBot="1" x14ac:dyDescent="0.3">
      <c r="B9" s="108">
        <f>C9-D9</f>
        <v>-1</v>
      </c>
      <c r="C9" s="109">
        <v>2</v>
      </c>
      <c r="D9" s="95">
        <v>3</v>
      </c>
      <c r="E9" s="219" t="s">
        <v>169</v>
      </c>
      <c r="F9" s="220" t="s">
        <v>10</v>
      </c>
      <c r="G9" s="223">
        <v>891.70000000000073</v>
      </c>
      <c r="H9" s="221">
        <v>15872.550000000001</v>
      </c>
      <c r="I9" s="180">
        <f>H8-H9</f>
        <v>21.649999999999636</v>
      </c>
      <c r="J9" s="222">
        <f>H9/J4</f>
        <v>881.80833333333339</v>
      </c>
    </row>
    <row r="10" spans="2:10" x14ac:dyDescent="0.25">
      <c r="B10" s="119">
        <f>C10-D10</f>
        <v>1</v>
      </c>
      <c r="C10" s="120">
        <v>5</v>
      </c>
      <c r="D10" s="121">
        <v>4</v>
      </c>
      <c r="E10" s="248" t="s">
        <v>242</v>
      </c>
      <c r="F10" s="249" t="s">
        <v>243</v>
      </c>
      <c r="G10" s="250">
        <v>1302.1000000000004</v>
      </c>
      <c r="H10" s="251">
        <v>15183.45</v>
      </c>
      <c r="I10" s="252">
        <f>H9-H10</f>
        <v>689.10000000000036</v>
      </c>
      <c r="J10" s="253">
        <f>H10/J4</f>
        <v>843.52500000000009</v>
      </c>
    </row>
    <row r="11" spans="2:10" x14ac:dyDescent="0.25">
      <c r="B11" s="106">
        <f>C11-D11</f>
        <v>-1</v>
      </c>
      <c r="C11" s="107">
        <v>4</v>
      </c>
      <c r="D11" s="89">
        <v>5</v>
      </c>
      <c r="E11" s="90" t="s">
        <v>240</v>
      </c>
      <c r="F11" s="91" t="s">
        <v>171</v>
      </c>
      <c r="G11" s="92">
        <v>468.69999999999891</v>
      </c>
      <c r="H11" s="93">
        <v>14353.6</v>
      </c>
      <c r="I11" s="181">
        <f>H10-H11</f>
        <v>829.85000000000036</v>
      </c>
      <c r="J11" s="94">
        <f>H11/$J$4</f>
        <v>797.42222222222222</v>
      </c>
    </row>
    <row r="12" spans="2:10" x14ac:dyDescent="0.25">
      <c r="B12" s="106">
        <f t="shared" ref="B12:B37" si="0">C12-D12</f>
        <v>1</v>
      </c>
      <c r="C12" s="84">
        <v>7</v>
      </c>
      <c r="D12" s="88">
        <v>6</v>
      </c>
      <c r="E12" s="48" t="s">
        <v>225</v>
      </c>
      <c r="F12" s="49" t="s">
        <v>177</v>
      </c>
      <c r="G12" s="51">
        <v>1053.5500000000011</v>
      </c>
      <c r="H12" s="52">
        <v>14193.7</v>
      </c>
      <c r="I12" s="181">
        <f t="shared" ref="I12:I37" si="1">H11-H12</f>
        <v>159.89999999999964</v>
      </c>
      <c r="J12" s="94">
        <f t="shared" ref="J12:J37" si="2">H12/$J$4</f>
        <v>788.53888888888889</v>
      </c>
    </row>
    <row r="13" spans="2:10" x14ac:dyDescent="0.25">
      <c r="B13" s="106">
        <f t="shared" si="0"/>
        <v>2</v>
      </c>
      <c r="C13" s="84">
        <v>9</v>
      </c>
      <c r="D13" s="89">
        <v>7</v>
      </c>
      <c r="E13" s="209" t="s">
        <v>218</v>
      </c>
      <c r="F13" s="210" t="s">
        <v>178</v>
      </c>
      <c r="G13" s="211">
        <v>1184.2000000000007</v>
      </c>
      <c r="H13" s="212">
        <v>14152.550000000001</v>
      </c>
      <c r="I13" s="181">
        <f t="shared" si="1"/>
        <v>41.149999999999636</v>
      </c>
      <c r="J13" s="207">
        <f t="shared" si="2"/>
        <v>786.25277777777785</v>
      </c>
    </row>
    <row r="14" spans="2:10" x14ac:dyDescent="0.25">
      <c r="B14" s="106">
        <f t="shared" si="0"/>
        <v>-2</v>
      </c>
      <c r="C14" s="84">
        <v>6</v>
      </c>
      <c r="D14" s="88">
        <v>8</v>
      </c>
      <c r="E14" s="48" t="s">
        <v>233</v>
      </c>
      <c r="F14" s="49" t="s">
        <v>234</v>
      </c>
      <c r="G14" s="51">
        <v>856.70000000000073</v>
      </c>
      <c r="H14" s="52">
        <v>14104.55</v>
      </c>
      <c r="I14" s="181">
        <f t="shared" si="1"/>
        <v>48.000000000001819</v>
      </c>
      <c r="J14" s="94">
        <f t="shared" si="2"/>
        <v>783.58611111111111</v>
      </c>
    </row>
    <row r="15" spans="2:10" x14ac:dyDescent="0.25">
      <c r="B15" s="106">
        <f t="shared" si="0"/>
        <v>2</v>
      </c>
      <c r="C15" s="84">
        <v>11</v>
      </c>
      <c r="D15" s="89">
        <v>9</v>
      </c>
      <c r="E15" s="204" t="s">
        <v>217</v>
      </c>
      <c r="F15" s="205" t="s">
        <v>182</v>
      </c>
      <c r="G15" s="203">
        <v>1216.2000000000007</v>
      </c>
      <c r="H15" s="206">
        <v>13964.500000000002</v>
      </c>
      <c r="I15" s="181">
        <f t="shared" si="1"/>
        <v>140.04999999999745</v>
      </c>
      <c r="J15" s="207">
        <f t="shared" si="2"/>
        <v>775.80555555555566</v>
      </c>
    </row>
    <row r="16" spans="2:10" x14ac:dyDescent="0.25">
      <c r="B16" s="106">
        <f t="shared" si="0"/>
        <v>-2</v>
      </c>
      <c r="C16" s="84">
        <v>8</v>
      </c>
      <c r="D16" s="88">
        <v>10</v>
      </c>
      <c r="E16" s="209" t="s">
        <v>235</v>
      </c>
      <c r="F16" s="210" t="s">
        <v>236</v>
      </c>
      <c r="G16" s="211">
        <v>858.5</v>
      </c>
      <c r="H16" s="212">
        <v>13881.1</v>
      </c>
      <c r="I16" s="181">
        <f t="shared" si="1"/>
        <v>83.400000000001455</v>
      </c>
      <c r="J16" s="207">
        <f t="shared" si="2"/>
        <v>771.17222222222222</v>
      </c>
    </row>
    <row r="17" spans="2:10" x14ac:dyDescent="0.25">
      <c r="B17" s="106">
        <f t="shared" si="0"/>
        <v>-1</v>
      </c>
      <c r="C17" s="84">
        <v>10</v>
      </c>
      <c r="D17" s="89">
        <v>11</v>
      </c>
      <c r="E17" s="46" t="s">
        <v>264</v>
      </c>
      <c r="F17" s="50" t="s">
        <v>265</v>
      </c>
      <c r="G17" s="60">
        <v>937.5</v>
      </c>
      <c r="H17" s="61">
        <v>13783.5</v>
      </c>
      <c r="I17" s="181">
        <f t="shared" si="1"/>
        <v>97.600000000000364</v>
      </c>
      <c r="J17" s="94">
        <f t="shared" si="2"/>
        <v>765.75</v>
      </c>
    </row>
    <row r="18" spans="2:10" x14ac:dyDescent="0.25">
      <c r="B18" s="106">
        <f t="shared" si="0"/>
        <v>1</v>
      </c>
      <c r="C18" s="84">
        <v>13</v>
      </c>
      <c r="D18" s="88">
        <v>12</v>
      </c>
      <c r="E18" s="46" t="s">
        <v>232</v>
      </c>
      <c r="F18" s="50" t="s">
        <v>138</v>
      </c>
      <c r="G18" s="60">
        <v>965</v>
      </c>
      <c r="H18" s="61">
        <v>13535.75</v>
      </c>
      <c r="I18" s="181">
        <f t="shared" si="1"/>
        <v>247.75</v>
      </c>
      <c r="J18" s="94">
        <f t="shared" si="2"/>
        <v>751.98611111111109</v>
      </c>
    </row>
    <row r="19" spans="2:10" x14ac:dyDescent="0.25">
      <c r="B19" s="106">
        <f t="shared" si="0"/>
        <v>-1</v>
      </c>
      <c r="C19" s="84">
        <v>12</v>
      </c>
      <c r="D19" s="89">
        <v>13</v>
      </c>
      <c r="E19" s="46" t="s">
        <v>237</v>
      </c>
      <c r="F19" s="50" t="s">
        <v>175</v>
      </c>
      <c r="G19" s="60">
        <v>546</v>
      </c>
      <c r="H19" s="61">
        <v>13268.199999999999</v>
      </c>
      <c r="I19" s="181">
        <f t="shared" si="1"/>
        <v>267.55000000000109</v>
      </c>
      <c r="J19" s="94">
        <f t="shared" si="2"/>
        <v>737.12222222222215</v>
      </c>
    </row>
    <row r="20" spans="2:10" x14ac:dyDescent="0.25">
      <c r="B20" s="106">
        <f t="shared" si="0"/>
        <v>0</v>
      </c>
      <c r="C20" s="84">
        <v>14</v>
      </c>
      <c r="D20" s="88">
        <v>14</v>
      </c>
      <c r="E20" s="48" t="s">
        <v>246</v>
      </c>
      <c r="F20" s="49" t="s">
        <v>247</v>
      </c>
      <c r="G20" s="51">
        <v>654.19999999999891</v>
      </c>
      <c r="H20" s="52">
        <v>13216.75</v>
      </c>
      <c r="I20" s="181">
        <f t="shared" si="1"/>
        <v>51.449999999998909</v>
      </c>
      <c r="J20" s="94">
        <f t="shared" si="2"/>
        <v>734.26388888888891</v>
      </c>
    </row>
    <row r="21" spans="2:10" x14ac:dyDescent="0.25">
      <c r="B21" s="106">
        <f t="shared" si="0"/>
        <v>0</v>
      </c>
      <c r="C21" s="84">
        <v>15</v>
      </c>
      <c r="D21" s="89">
        <v>15</v>
      </c>
      <c r="E21" s="46" t="s">
        <v>224</v>
      </c>
      <c r="F21" s="50" t="s">
        <v>9</v>
      </c>
      <c r="G21" s="60">
        <v>885</v>
      </c>
      <c r="H21" s="61">
        <v>13071.55</v>
      </c>
      <c r="I21" s="181">
        <f t="shared" si="1"/>
        <v>145.20000000000073</v>
      </c>
      <c r="J21" s="94">
        <f t="shared" si="2"/>
        <v>726.19722222222219</v>
      </c>
    </row>
    <row r="22" spans="2:10" x14ac:dyDescent="0.25">
      <c r="B22" s="106">
        <f t="shared" si="0"/>
        <v>0</v>
      </c>
      <c r="C22" s="84">
        <v>16</v>
      </c>
      <c r="D22" s="88">
        <v>16</v>
      </c>
      <c r="E22" s="209" t="s">
        <v>231</v>
      </c>
      <c r="F22" s="210" t="s">
        <v>176</v>
      </c>
      <c r="G22" s="211">
        <v>881</v>
      </c>
      <c r="H22" s="212">
        <v>12969.75</v>
      </c>
      <c r="I22" s="181">
        <f t="shared" si="1"/>
        <v>101.79999999999927</v>
      </c>
      <c r="J22" s="207">
        <f t="shared" si="2"/>
        <v>720.54166666666663</v>
      </c>
    </row>
    <row r="23" spans="2:10" x14ac:dyDescent="0.25">
      <c r="B23" s="106">
        <f t="shared" si="0"/>
        <v>2</v>
      </c>
      <c r="C23" s="84">
        <v>19</v>
      </c>
      <c r="D23" s="89">
        <v>17</v>
      </c>
      <c r="E23" s="46" t="s">
        <v>229</v>
      </c>
      <c r="F23" s="50" t="s">
        <v>181</v>
      </c>
      <c r="G23" s="60">
        <v>1097</v>
      </c>
      <c r="H23" s="61">
        <v>12763.85</v>
      </c>
      <c r="I23" s="181">
        <f t="shared" si="1"/>
        <v>205.89999999999964</v>
      </c>
      <c r="J23" s="94">
        <f t="shared" si="2"/>
        <v>709.10277777777776</v>
      </c>
    </row>
    <row r="24" spans="2:10" x14ac:dyDescent="0.25">
      <c r="B24" s="106">
        <f t="shared" si="0"/>
        <v>-1</v>
      </c>
      <c r="C24" s="84">
        <v>17</v>
      </c>
      <c r="D24" s="88">
        <v>18</v>
      </c>
      <c r="E24" s="48" t="s">
        <v>244</v>
      </c>
      <c r="F24" s="49" t="s">
        <v>245</v>
      </c>
      <c r="G24" s="51">
        <v>768.5</v>
      </c>
      <c r="H24" s="52">
        <v>12511.099999999999</v>
      </c>
      <c r="I24" s="181">
        <f t="shared" si="1"/>
        <v>252.75000000000182</v>
      </c>
      <c r="J24" s="94">
        <f t="shared" si="2"/>
        <v>695.06111111111102</v>
      </c>
    </row>
    <row r="25" spans="2:10" x14ac:dyDescent="0.25">
      <c r="B25" s="106">
        <f t="shared" si="0"/>
        <v>2</v>
      </c>
      <c r="C25" s="84">
        <v>21</v>
      </c>
      <c r="D25" s="89">
        <v>19</v>
      </c>
      <c r="E25" s="46" t="s">
        <v>262</v>
      </c>
      <c r="F25" s="50" t="s">
        <v>263</v>
      </c>
      <c r="G25" s="60">
        <v>918.69999999999891</v>
      </c>
      <c r="H25" s="61">
        <v>12487.9</v>
      </c>
      <c r="I25" s="181">
        <f t="shared" si="1"/>
        <v>23.199999999998909</v>
      </c>
      <c r="J25" s="94">
        <f t="shared" si="2"/>
        <v>693.77222222222224</v>
      </c>
    </row>
    <row r="26" spans="2:10" x14ac:dyDescent="0.25">
      <c r="B26" s="106">
        <f t="shared" si="0"/>
        <v>-2</v>
      </c>
      <c r="C26" s="84">
        <v>18</v>
      </c>
      <c r="D26" s="88">
        <v>20</v>
      </c>
      <c r="E26" s="48" t="s">
        <v>239</v>
      </c>
      <c r="F26" s="49" t="s">
        <v>166</v>
      </c>
      <c r="G26" s="51">
        <v>703</v>
      </c>
      <c r="H26" s="52">
        <v>12408.900000000001</v>
      </c>
      <c r="I26" s="181">
        <f t="shared" si="1"/>
        <v>78.999999999998181</v>
      </c>
      <c r="J26" s="94">
        <f t="shared" si="2"/>
        <v>689.38333333333344</v>
      </c>
    </row>
    <row r="27" spans="2:10" x14ac:dyDescent="0.25">
      <c r="B27" s="106">
        <f t="shared" si="0"/>
        <v>1</v>
      </c>
      <c r="C27" s="84">
        <v>22</v>
      </c>
      <c r="D27" s="89">
        <v>21</v>
      </c>
      <c r="E27" s="48" t="s">
        <v>227</v>
      </c>
      <c r="F27" s="49" t="s">
        <v>228</v>
      </c>
      <c r="G27" s="51">
        <v>919.5</v>
      </c>
      <c r="H27" s="52">
        <v>12363.65</v>
      </c>
      <c r="I27" s="181">
        <f t="shared" si="1"/>
        <v>45.250000000001819</v>
      </c>
      <c r="J27" s="94">
        <f t="shared" si="2"/>
        <v>686.86944444444441</v>
      </c>
    </row>
    <row r="28" spans="2:10" x14ac:dyDescent="0.25">
      <c r="B28" s="106">
        <f t="shared" si="0"/>
        <v>-2</v>
      </c>
      <c r="C28" s="84">
        <v>20</v>
      </c>
      <c r="D28" s="88">
        <v>22</v>
      </c>
      <c r="E28" s="48" t="s">
        <v>230</v>
      </c>
      <c r="F28" s="49" t="s">
        <v>176</v>
      </c>
      <c r="G28" s="51">
        <v>760.5</v>
      </c>
      <c r="H28" s="52">
        <v>12338.85</v>
      </c>
      <c r="I28" s="181">
        <f t="shared" si="1"/>
        <v>24.799999999999272</v>
      </c>
      <c r="J28" s="94">
        <f t="shared" si="2"/>
        <v>685.49166666666667</v>
      </c>
    </row>
    <row r="29" spans="2:10" s="173" customFormat="1" x14ac:dyDescent="0.25">
      <c r="B29" s="106">
        <f t="shared" si="0"/>
        <v>0</v>
      </c>
      <c r="C29" s="84">
        <v>23</v>
      </c>
      <c r="D29" s="89">
        <v>23</v>
      </c>
      <c r="E29" s="48" t="s">
        <v>136</v>
      </c>
      <c r="F29" s="49" t="s">
        <v>10</v>
      </c>
      <c r="G29" s="51">
        <v>689.20000000000073</v>
      </c>
      <c r="H29" s="52">
        <v>11891.449999999999</v>
      </c>
      <c r="I29" s="181">
        <f t="shared" si="1"/>
        <v>447.40000000000146</v>
      </c>
      <c r="J29" s="94">
        <f t="shared" si="2"/>
        <v>660.63611111111106</v>
      </c>
    </row>
    <row r="30" spans="2:10" s="173" customFormat="1" x14ac:dyDescent="0.25">
      <c r="B30" s="106">
        <f t="shared" si="0"/>
        <v>1</v>
      </c>
      <c r="C30" s="84">
        <v>25</v>
      </c>
      <c r="D30" s="88">
        <v>24</v>
      </c>
      <c r="E30" s="48" t="s">
        <v>238</v>
      </c>
      <c r="F30" s="49" t="s">
        <v>172</v>
      </c>
      <c r="G30" s="51">
        <v>590.5</v>
      </c>
      <c r="H30" s="52">
        <v>11580.349999999999</v>
      </c>
      <c r="I30" s="181">
        <f t="shared" si="1"/>
        <v>311.10000000000036</v>
      </c>
      <c r="J30" s="94">
        <f t="shared" si="2"/>
        <v>643.35277777777765</v>
      </c>
    </row>
    <row r="31" spans="2:10" x14ac:dyDescent="0.25">
      <c r="B31" s="106">
        <f t="shared" si="0"/>
        <v>-1</v>
      </c>
      <c r="C31" s="84">
        <v>24</v>
      </c>
      <c r="D31" s="89">
        <v>25</v>
      </c>
      <c r="E31" s="48" t="s">
        <v>216</v>
      </c>
      <c r="F31" s="49" t="s">
        <v>137</v>
      </c>
      <c r="G31" s="51">
        <v>480.5</v>
      </c>
      <c r="H31" s="52">
        <v>11536.9</v>
      </c>
      <c r="I31" s="181">
        <f t="shared" si="1"/>
        <v>43.449999999998909</v>
      </c>
      <c r="J31" s="94">
        <f t="shared" si="2"/>
        <v>640.93888888888887</v>
      </c>
    </row>
    <row r="32" spans="2:10" x14ac:dyDescent="0.25">
      <c r="B32" s="106">
        <f t="shared" si="0"/>
        <v>0</v>
      </c>
      <c r="C32" s="84">
        <v>26</v>
      </c>
      <c r="D32" s="88">
        <v>26</v>
      </c>
      <c r="E32" s="48" t="s">
        <v>219</v>
      </c>
      <c r="F32" s="49" t="s">
        <v>170</v>
      </c>
      <c r="G32" s="203">
        <v>605</v>
      </c>
      <c r="H32" s="52">
        <v>11438.95</v>
      </c>
      <c r="I32" s="181">
        <f t="shared" si="1"/>
        <v>97.949999999998909</v>
      </c>
      <c r="J32" s="94">
        <f t="shared" si="2"/>
        <v>635.49722222222226</v>
      </c>
    </row>
    <row r="33" spans="2:10" x14ac:dyDescent="0.25">
      <c r="B33" s="106">
        <f t="shared" si="0"/>
        <v>1</v>
      </c>
      <c r="C33" s="84">
        <v>28</v>
      </c>
      <c r="D33" s="89">
        <v>27</v>
      </c>
      <c r="E33" s="48" t="s">
        <v>241</v>
      </c>
      <c r="F33" s="49" t="s">
        <v>174</v>
      </c>
      <c r="G33" s="51">
        <v>1018.5</v>
      </c>
      <c r="H33" s="52">
        <v>11352.3</v>
      </c>
      <c r="I33" s="181">
        <f t="shared" si="1"/>
        <v>86.650000000001455</v>
      </c>
      <c r="J33" s="94">
        <f t="shared" si="2"/>
        <v>630.68333333333328</v>
      </c>
    </row>
    <row r="34" spans="2:10" s="173" customFormat="1" x14ac:dyDescent="0.25">
      <c r="B34" s="106">
        <f t="shared" si="0"/>
        <v>-1</v>
      </c>
      <c r="C34" s="84">
        <v>27</v>
      </c>
      <c r="D34" s="88">
        <v>28</v>
      </c>
      <c r="E34" s="48" t="s">
        <v>222</v>
      </c>
      <c r="F34" s="49" t="s">
        <v>223</v>
      </c>
      <c r="G34" s="51">
        <v>788.35000000000036</v>
      </c>
      <c r="H34" s="52">
        <v>11245.199999999999</v>
      </c>
      <c r="I34" s="181">
        <f t="shared" si="1"/>
        <v>107.10000000000036</v>
      </c>
      <c r="J34" s="94">
        <f t="shared" si="2"/>
        <v>624.73333333333323</v>
      </c>
    </row>
    <row r="35" spans="2:10" s="173" customFormat="1" x14ac:dyDescent="0.25">
      <c r="B35" s="106">
        <f t="shared" si="0"/>
        <v>1</v>
      </c>
      <c r="C35" s="84">
        <v>30</v>
      </c>
      <c r="D35" s="89">
        <v>29</v>
      </c>
      <c r="E35" s="48" t="s">
        <v>168</v>
      </c>
      <c r="F35" s="49" t="s">
        <v>10</v>
      </c>
      <c r="G35" s="51">
        <v>740</v>
      </c>
      <c r="H35" s="52">
        <v>9977.9</v>
      </c>
      <c r="I35" s="181">
        <f t="shared" si="1"/>
        <v>1267.2999999999993</v>
      </c>
      <c r="J35" s="94">
        <f t="shared" si="2"/>
        <v>554.32777777777778</v>
      </c>
    </row>
    <row r="36" spans="2:10" x14ac:dyDescent="0.25">
      <c r="B36" s="106">
        <f t="shared" si="0"/>
        <v>-1</v>
      </c>
      <c r="C36" s="84">
        <v>29</v>
      </c>
      <c r="D36" s="88">
        <v>30</v>
      </c>
      <c r="E36" s="48" t="s">
        <v>173</v>
      </c>
      <c r="F36" s="49" t="s">
        <v>11</v>
      </c>
      <c r="G36" s="51">
        <v>529.5</v>
      </c>
      <c r="H36" s="52">
        <v>9827.4499999999989</v>
      </c>
      <c r="I36" s="181">
        <f t="shared" si="1"/>
        <v>150.45000000000073</v>
      </c>
      <c r="J36" s="94">
        <f t="shared" si="2"/>
        <v>545.96944444444443</v>
      </c>
    </row>
    <row r="37" spans="2:10" x14ac:dyDescent="0.25">
      <c r="B37" s="106">
        <f t="shared" si="0"/>
        <v>0</v>
      </c>
      <c r="C37" s="84">
        <v>31</v>
      </c>
      <c r="D37" s="89">
        <v>31</v>
      </c>
      <c r="E37" s="46" t="s">
        <v>12</v>
      </c>
      <c r="F37" s="50" t="s">
        <v>11</v>
      </c>
      <c r="G37" s="60">
        <v>405.5</v>
      </c>
      <c r="H37" s="61">
        <v>9097.2999999999993</v>
      </c>
      <c r="I37" s="181">
        <f t="shared" si="1"/>
        <v>730.14999999999964</v>
      </c>
      <c r="J37" s="94">
        <f t="shared" si="2"/>
        <v>505.40555555555551</v>
      </c>
    </row>
    <row r="38" spans="2:10" ht="15.75" thickBot="1" x14ac:dyDescent="0.3">
      <c r="B38" s="108">
        <f>C38-D38</f>
        <v>0</v>
      </c>
      <c r="C38" s="109">
        <v>32</v>
      </c>
      <c r="D38" s="1">
        <v>32</v>
      </c>
      <c r="E38" s="96" t="s">
        <v>167</v>
      </c>
      <c r="F38" s="97" t="s">
        <v>10</v>
      </c>
      <c r="G38" s="98">
        <v>0</v>
      </c>
      <c r="H38" s="99">
        <v>1026.75</v>
      </c>
      <c r="I38" s="180">
        <f>H37-H38</f>
        <v>8070.5499999999993</v>
      </c>
      <c r="J38" s="100">
        <f>H38/$J$4</f>
        <v>57.041666666666664</v>
      </c>
    </row>
    <row r="39" spans="2:10" ht="15.75" thickBot="1" x14ac:dyDescent="0.3">
      <c r="B39" s="110">
        <f>C39-D39</f>
        <v>0</v>
      </c>
      <c r="C39" s="111">
        <v>33</v>
      </c>
      <c r="D39" s="2">
        <v>33</v>
      </c>
      <c r="E39" s="101" t="s">
        <v>226</v>
      </c>
      <c r="F39" s="102" t="s">
        <v>177</v>
      </c>
      <c r="G39" s="103">
        <v>0</v>
      </c>
      <c r="H39" s="104">
        <v>535.1</v>
      </c>
      <c r="I39" s="182">
        <f>H38-H39</f>
        <v>491.65</v>
      </c>
      <c r="J39" s="103">
        <f>H39/$J$4</f>
        <v>29.727777777777778</v>
      </c>
    </row>
  </sheetData>
  <mergeCells count="1">
    <mergeCell ref="B1:J3"/>
  </mergeCells>
  <conditionalFormatting sqref="B7:B39">
    <cfRule type="cellIs" dxfId="65" priority="1" operator="lessThan">
      <formula>0</formula>
    </cfRule>
    <cfRule type="cellIs" dxfId="64" priority="2" operator="greaterThanOrEqual">
      <formula>0</formula>
    </cfRule>
  </conditionalFormatting>
  <pageMargins left="0" right="0" top="0" bottom="0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3"/>
  <sheetViews>
    <sheetView zoomScale="115" zoomScaleNormal="115" workbookViewId="0">
      <selection activeCell="A3" sqref="A3"/>
    </sheetView>
  </sheetViews>
  <sheetFormatPr defaultRowHeight="15" x14ac:dyDescent="0.25"/>
  <cols>
    <col min="1" max="1" width="8.28515625" style="127" bestFit="1" customWidth="1"/>
    <col min="2" max="2" width="8.5703125" bestFit="1" customWidth="1"/>
    <col min="3" max="4" width="12.140625" bestFit="1" customWidth="1"/>
    <col min="5" max="5" width="5.42578125" bestFit="1" customWidth="1"/>
    <col min="6" max="6" width="10.140625" style="123" bestFit="1" customWidth="1"/>
    <col min="7" max="8" width="3" bestFit="1" customWidth="1"/>
    <col min="9" max="9" width="4.42578125" bestFit="1" customWidth="1"/>
    <col min="10" max="10" width="5.28515625" bestFit="1" customWidth="1"/>
    <col min="11" max="11" width="5.42578125" bestFit="1" customWidth="1"/>
    <col min="12" max="12" width="5.140625" bestFit="1" customWidth="1"/>
    <col min="13" max="13" width="4.140625" bestFit="1" customWidth="1"/>
    <col min="14" max="14" width="5.28515625" style="173" bestFit="1" customWidth="1"/>
    <col min="15" max="15" width="5.42578125" bestFit="1" customWidth="1"/>
    <col min="16" max="17" width="5.85546875" bestFit="1" customWidth="1"/>
    <col min="18" max="18" width="5.85546875" style="43" customWidth="1"/>
    <col min="19" max="19" width="5.28515625" bestFit="1" customWidth="1"/>
    <col min="20" max="20" width="3" bestFit="1" customWidth="1"/>
    <col min="21" max="21" width="6" bestFit="1" customWidth="1"/>
    <col min="22" max="22" width="2.7109375" bestFit="1" customWidth="1"/>
    <col min="23" max="23" width="4.7109375" bestFit="1" customWidth="1"/>
    <col min="24" max="24" width="10.85546875" style="165" bestFit="1" customWidth="1"/>
    <col min="25" max="25" width="12.7109375" bestFit="1" customWidth="1"/>
    <col min="26" max="26" width="5" customWidth="1"/>
  </cols>
  <sheetData>
    <row r="1" spans="1:25" ht="37.5" customHeight="1" x14ac:dyDescent="0.25">
      <c r="A1" s="260" t="s">
        <v>286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25" ht="37.5" customHeight="1" thickBot="1" x14ac:dyDescent="0.3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25" ht="15.75" thickBot="1" x14ac:dyDescent="0.3">
      <c r="B3" s="3"/>
      <c r="C3" s="3"/>
      <c r="D3" s="3"/>
      <c r="E3" s="3"/>
      <c r="G3" s="3"/>
      <c r="H3" s="257" t="s">
        <v>13</v>
      </c>
      <c r="I3" s="258"/>
      <c r="J3" s="258"/>
      <c r="K3" s="258"/>
      <c r="L3" s="258"/>
      <c r="M3" s="259"/>
      <c r="N3" s="257" t="s">
        <v>14</v>
      </c>
      <c r="O3" s="258"/>
      <c r="P3" s="258"/>
      <c r="Q3" s="258"/>
      <c r="R3" s="258"/>
      <c r="S3" s="259"/>
      <c r="T3" s="257" t="s">
        <v>15</v>
      </c>
      <c r="U3" s="258"/>
      <c r="V3" s="258"/>
      <c r="W3" s="259"/>
      <c r="Y3" s="3"/>
    </row>
    <row r="4" spans="1:25" ht="15.75" thickBot="1" x14ac:dyDescent="0.3">
      <c r="A4" s="9" t="s">
        <v>2</v>
      </c>
      <c r="B4" s="255" t="s">
        <v>16</v>
      </c>
      <c r="C4" s="256"/>
      <c r="D4" s="4" t="s">
        <v>17</v>
      </c>
      <c r="E4" s="5" t="s">
        <v>18</v>
      </c>
      <c r="F4" s="122" t="s">
        <v>6</v>
      </c>
      <c r="G4" s="11" t="s">
        <v>19</v>
      </c>
      <c r="H4" s="6" t="s">
        <v>20</v>
      </c>
      <c r="I4" s="7" t="s">
        <v>21</v>
      </c>
      <c r="J4" s="7" t="s">
        <v>22</v>
      </c>
      <c r="K4" s="7" t="s">
        <v>23</v>
      </c>
      <c r="L4" s="7" t="s">
        <v>24</v>
      </c>
      <c r="M4" s="192" t="s">
        <v>25</v>
      </c>
      <c r="N4" s="194" t="s">
        <v>253</v>
      </c>
      <c r="O4" s="195" t="s">
        <v>28</v>
      </c>
      <c r="P4" s="195" t="s">
        <v>22</v>
      </c>
      <c r="Q4" s="195" t="s">
        <v>26</v>
      </c>
      <c r="R4" s="195" t="s">
        <v>27</v>
      </c>
      <c r="S4" s="196" t="s">
        <v>148</v>
      </c>
      <c r="T4" s="193" t="s">
        <v>29</v>
      </c>
      <c r="U4" s="7" t="s">
        <v>30</v>
      </c>
      <c r="V4" s="7" t="s">
        <v>31</v>
      </c>
      <c r="W4" s="8" t="s">
        <v>32</v>
      </c>
      <c r="X4" s="167" t="s">
        <v>5</v>
      </c>
      <c r="Y4" s="9" t="s">
        <v>8</v>
      </c>
    </row>
    <row r="5" spans="1:25" x14ac:dyDescent="0.25">
      <c r="A5" s="128">
        <v>1</v>
      </c>
      <c r="B5" s="22" t="s">
        <v>115</v>
      </c>
      <c r="C5" s="18" t="s">
        <v>209</v>
      </c>
      <c r="D5" s="18" t="s">
        <v>33</v>
      </c>
      <c r="E5" s="17">
        <v>7</v>
      </c>
      <c r="F5" s="124">
        <v>2948.15</v>
      </c>
      <c r="G5" s="24">
        <v>16</v>
      </c>
      <c r="H5" s="25">
        <v>14</v>
      </c>
      <c r="I5" s="26"/>
      <c r="J5" s="283">
        <v>354</v>
      </c>
      <c r="K5" s="27">
        <v>1</v>
      </c>
      <c r="L5" s="27"/>
      <c r="M5" s="285">
        <v>3</v>
      </c>
      <c r="N5" s="26">
        <v>81.3</v>
      </c>
      <c r="O5" s="27">
        <v>7</v>
      </c>
      <c r="P5" s="27">
        <v>351</v>
      </c>
      <c r="Q5" s="27">
        <v>21</v>
      </c>
      <c r="R5" s="27">
        <v>1</v>
      </c>
      <c r="S5" s="287">
        <v>1</v>
      </c>
      <c r="T5" s="288">
        <v>12</v>
      </c>
      <c r="U5" s="27"/>
      <c r="V5" s="27"/>
      <c r="W5" s="28"/>
      <c r="X5" s="202">
        <v>49</v>
      </c>
      <c r="Y5" s="186">
        <f>F5/G5</f>
        <v>184.25937500000001</v>
      </c>
    </row>
    <row r="6" spans="1:25" x14ac:dyDescent="0.25">
      <c r="A6" s="129">
        <v>2</v>
      </c>
      <c r="B6" s="23" t="s">
        <v>140</v>
      </c>
      <c r="C6" s="21" t="s">
        <v>141</v>
      </c>
      <c r="D6" s="112" t="s">
        <v>36</v>
      </c>
      <c r="E6" s="13">
        <v>7</v>
      </c>
      <c r="F6" s="125">
        <v>2318.25</v>
      </c>
      <c r="G6" s="29">
        <v>17</v>
      </c>
      <c r="H6" s="30">
        <v>13</v>
      </c>
      <c r="I6" s="282">
        <v>8</v>
      </c>
      <c r="J6" s="32">
        <v>85</v>
      </c>
      <c r="K6" s="32">
        <v>1</v>
      </c>
      <c r="L6" s="32"/>
      <c r="M6" s="35"/>
      <c r="N6" s="31">
        <v>136.5</v>
      </c>
      <c r="O6" s="32">
        <v>28</v>
      </c>
      <c r="P6" s="32">
        <v>510</v>
      </c>
      <c r="Q6" s="32">
        <v>33</v>
      </c>
      <c r="R6" s="284">
        <v>3</v>
      </c>
      <c r="S6" s="33"/>
      <c r="T6" s="34">
        <v>3</v>
      </c>
      <c r="U6" s="32"/>
      <c r="V6" s="32"/>
      <c r="W6" s="33"/>
      <c r="X6" s="164">
        <v>90.199999999999818</v>
      </c>
      <c r="Y6" s="105">
        <f>F6/G6</f>
        <v>136.36764705882354</v>
      </c>
    </row>
    <row r="7" spans="1:25" x14ac:dyDescent="0.25">
      <c r="A7" s="129">
        <v>3</v>
      </c>
      <c r="B7" s="114" t="s">
        <v>42</v>
      </c>
      <c r="C7" s="112" t="s">
        <v>43</v>
      </c>
      <c r="D7" s="112" t="s">
        <v>36</v>
      </c>
      <c r="E7" s="13">
        <v>8</v>
      </c>
      <c r="F7" s="125">
        <v>2282.1</v>
      </c>
      <c r="G7" s="29">
        <v>17</v>
      </c>
      <c r="H7" s="30">
        <v>12</v>
      </c>
      <c r="I7" s="31">
        <v>3</v>
      </c>
      <c r="J7" s="32">
        <v>90</v>
      </c>
      <c r="K7" s="32">
        <v>1</v>
      </c>
      <c r="L7" s="32"/>
      <c r="M7" s="35"/>
      <c r="N7" s="282">
        <v>154.19999999999999</v>
      </c>
      <c r="O7" s="32">
        <v>28</v>
      </c>
      <c r="P7" s="32">
        <v>530</v>
      </c>
      <c r="Q7" s="284">
        <v>37</v>
      </c>
      <c r="R7" s="32">
        <v>2</v>
      </c>
      <c r="S7" s="33"/>
      <c r="T7" s="34">
        <v>9</v>
      </c>
      <c r="U7" s="32"/>
      <c r="V7" s="32"/>
      <c r="W7" s="33"/>
      <c r="X7" s="164">
        <v>441</v>
      </c>
      <c r="Y7" s="105">
        <f t="shared" ref="Y7:Y71" si="0">F7/G7</f>
        <v>134.24117647058824</v>
      </c>
    </row>
    <row r="8" spans="1:25" x14ac:dyDescent="0.25">
      <c r="A8" s="129">
        <v>4</v>
      </c>
      <c r="B8" s="114" t="s">
        <v>54</v>
      </c>
      <c r="C8" s="112" t="s">
        <v>55</v>
      </c>
      <c r="D8" s="112" t="s">
        <v>33</v>
      </c>
      <c r="E8" s="13">
        <v>7</v>
      </c>
      <c r="F8" s="125">
        <v>2151</v>
      </c>
      <c r="G8" s="29">
        <v>18</v>
      </c>
      <c r="H8" s="30">
        <v>16</v>
      </c>
      <c r="I8" s="31">
        <v>2</v>
      </c>
      <c r="J8" s="32">
        <v>324</v>
      </c>
      <c r="K8" s="32">
        <v>1</v>
      </c>
      <c r="L8" s="32"/>
      <c r="M8" s="35">
        <v>1</v>
      </c>
      <c r="N8" s="31">
        <v>72</v>
      </c>
      <c r="O8" s="32">
        <v>11</v>
      </c>
      <c r="P8" s="32">
        <v>276</v>
      </c>
      <c r="Q8" s="32">
        <v>21</v>
      </c>
      <c r="R8" s="32">
        <v>1</v>
      </c>
      <c r="S8" s="33"/>
      <c r="T8" s="34">
        <v>7</v>
      </c>
      <c r="U8" s="32"/>
      <c r="V8" s="32"/>
      <c r="W8" s="33"/>
      <c r="X8" s="164">
        <v>69</v>
      </c>
      <c r="Y8" s="105">
        <f t="shared" si="0"/>
        <v>119.5</v>
      </c>
    </row>
    <row r="9" spans="1:25" x14ac:dyDescent="0.25">
      <c r="A9" s="129">
        <v>5</v>
      </c>
      <c r="B9" s="23" t="s">
        <v>95</v>
      </c>
      <c r="C9" s="21" t="s">
        <v>111</v>
      </c>
      <c r="D9" s="112" t="s">
        <v>36</v>
      </c>
      <c r="E9" s="13">
        <v>6</v>
      </c>
      <c r="F9" s="125">
        <v>2111.5</v>
      </c>
      <c r="G9" s="29">
        <v>18</v>
      </c>
      <c r="H9" s="30">
        <v>18</v>
      </c>
      <c r="I9" s="31">
        <v>3</v>
      </c>
      <c r="J9" s="32">
        <v>345</v>
      </c>
      <c r="K9" s="32">
        <v>1</v>
      </c>
      <c r="L9" s="32"/>
      <c r="M9" s="35">
        <v>1</v>
      </c>
      <c r="N9" s="31">
        <v>122</v>
      </c>
      <c r="O9" s="32">
        <v>18</v>
      </c>
      <c r="P9" s="32">
        <v>439</v>
      </c>
      <c r="Q9" s="32">
        <v>19</v>
      </c>
      <c r="R9" s="32"/>
      <c r="S9" s="33"/>
      <c r="T9" s="34">
        <v>11</v>
      </c>
      <c r="U9" s="32"/>
      <c r="V9" s="32"/>
      <c r="W9" s="33"/>
      <c r="X9" s="164">
        <v>135</v>
      </c>
      <c r="Y9" s="105">
        <f t="shared" si="0"/>
        <v>117.30555555555556</v>
      </c>
    </row>
    <row r="10" spans="1:25" x14ac:dyDescent="0.25">
      <c r="A10" s="129">
        <v>6</v>
      </c>
      <c r="B10" s="114" t="s">
        <v>34</v>
      </c>
      <c r="C10" s="112" t="s">
        <v>39</v>
      </c>
      <c r="D10" s="112" t="s">
        <v>36</v>
      </c>
      <c r="E10" s="13">
        <v>8</v>
      </c>
      <c r="F10" s="125">
        <v>2058.15</v>
      </c>
      <c r="G10" s="29">
        <v>16</v>
      </c>
      <c r="H10" s="30">
        <v>11</v>
      </c>
      <c r="I10" s="31">
        <v>4</v>
      </c>
      <c r="J10" s="32">
        <v>73</v>
      </c>
      <c r="K10" s="32">
        <v>1</v>
      </c>
      <c r="L10" s="32"/>
      <c r="M10" s="35"/>
      <c r="N10" s="31">
        <v>145.30000000000001</v>
      </c>
      <c r="O10" s="284">
        <v>34</v>
      </c>
      <c r="P10" s="32">
        <v>481</v>
      </c>
      <c r="Q10" s="32">
        <v>28</v>
      </c>
      <c r="R10" s="32">
        <v>2</v>
      </c>
      <c r="S10" s="33"/>
      <c r="T10" s="34">
        <v>6</v>
      </c>
      <c r="U10" s="32"/>
      <c r="V10" s="32"/>
      <c r="W10" s="33"/>
      <c r="X10" s="164">
        <v>33</v>
      </c>
      <c r="Y10" s="105">
        <f t="shared" si="0"/>
        <v>128.63437500000001</v>
      </c>
    </row>
    <row r="11" spans="1:25" x14ac:dyDescent="0.25">
      <c r="A11" s="129">
        <v>7</v>
      </c>
      <c r="B11" s="114" t="s">
        <v>154</v>
      </c>
      <c r="C11" s="112" t="s">
        <v>106</v>
      </c>
      <c r="D11" s="112" t="s">
        <v>36</v>
      </c>
      <c r="E11" s="13">
        <v>4</v>
      </c>
      <c r="F11" s="125">
        <v>1664.5</v>
      </c>
      <c r="G11" s="29">
        <v>14</v>
      </c>
      <c r="H11" s="30">
        <v>11</v>
      </c>
      <c r="I11" s="31"/>
      <c r="J11" s="32">
        <v>77</v>
      </c>
      <c r="K11" s="32">
        <v>2</v>
      </c>
      <c r="L11" s="32"/>
      <c r="M11" s="35"/>
      <c r="N11" s="31">
        <v>81</v>
      </c>
      <c r="O11" s="32">
        <v>10</v>
      </c>
      <c r="P11" s="32">
        <v>350</v>
      </c>
      <c r="Q11" s="32">
        <v>28</v>
      </c>
      <c r="R11" s="32">
        <v>2</v>
      </c>
      <c r="S11" s="33"/>
      <c r="T11" s="34">
        <v>6</v>
      </c>
      <c r="U11" s="32"/>
      <c r="V11" s="32"/>
      <c r="W11" s="33"/>
      <c r="X11" s="164">
        <v>369.34999999999991</v>
      </c>
      <c r="Y11" s="105">
        <f t="shared" si="0"/>
        <v>118.89285714285714</v>
      </c>
    </row>
    <row r="12" spans="1:25" x14ac:dyDescent="0.25">
      <c r="A12" s="129">
        <v>8</v>
      </c>
      <c r="B12" s="23" t="s">
        <v>62</v>
      </c>
      <c r="C12" s="21" t="s">
        <v>200</v>
      </c>
      <c r="D12" s="112" t="s">
        <v>36</v>
      </c>
      <c r="E12" s="13">
        <v>6</v>
      </c>
      <c r="F12" s="125">
        <v>1629.2</v>
      </c>
      <c r="G12" s="29">
        <v>15</v>
      </c>
      <c r="H12" s="30">
        <v>13</v>
      </c>
      <c r="I12" s="31">
        <v>4</v>
      </c>
      <c r="J12" s="32">
        <v>90</v>
      </c>
      <c r="K12" s="32">
        <v>2</v>
      </c>
      <c r="L12" s="32"/>
      <c r="M12" s="35"/>
      <c r="N12" s="31">
        <v>128.4</v>
      </c>
      <c r="O12" s="32">
        <v>17</v>
      </c>
      <c r="P12" s="32">
        <v>500</v>
      </c>
      <c r="Q12" s="32">
        <v>29</v>
      </c>
      <c r="R12" s="32">
        <v>1</v>
      </c>
      <c r="S12" s="33"/>
      <c r="T12" s="34">
        <v>5</v>
      </c>
      <c r="U12" s="32"/>
      <c r="V12" s="32"/>
      <c r="W12" s="33"/>
      <c r="X12" s="164">
        <v>0</v>
      </c>
      <c r="Y12" s="105">
        <f t="shared" si="0"/>
        <v>108.61333333333333</v>
      </c>
    </row>
    <row r="13" spans="1:25" x14ac:dyDescent="0.25">
      <c r="A13" s="129">
        <v>9</v>
      </c>
      <c r="B13" s="114" t="s">
        <v>103</v>
      </c>
      <c r="C13" s="112" t="s">
        <v>104</v>
      </c>
      <c r="D13" s="112" t="s">
        <v>48</v>
      </c>
      <c r="E13" s="13">
        <v>6</v>
      </c>
      <c r="F13" s="125">
        <v>1618.5</v>
      </c>
      <c r="G13" s="29">
        <v>11</v>
      </c>
      <c r="H13" s="30">
        <v>11</v>
      </c>
      <c r="I13" s="31">
        <v>2</v>
      </c>
      <c r="J13" s="32">
        <v>303</v>
      </c>
      <c r="K13" s="32"/>
      <c r="L13" s="32"/>
      <c r="M13" s="286">
        <v>3</v>
      </c>
      <c r="N13" s="31">
        <v>31</v>
      </c>
      <c r="O13" s="32">
        <v>5</v>
      </c>
      <c r="P13" s="32">
        <v>116</v>
      </c>
      <c r="Q13" s="32">
        <v>7</v>
      </c>
      <c r="R13" s="32"/>
      <c r="S13" s="33"/>
      <c r="T13" s="34">
        <v>3</v>
      </c>
      <c r="U13" s="32"/>
      <c r="V13" s="32"/>
      <c r="W13" s="33"/>
      <c r="X13" s="164">
        <v>149.5</v>
      </c>
      <c r="Y13" s="105">
        <f t="shared" si="0"/>
        <v>147.13636363636363</v>
      </c>
    </row>
    <row r="14" spans="1:25" x14ac:dyDescent="0.25">
      <c r="A14" s="129">
        <v>10</v>
      </c>
      <c r="B14" s="23" t="s">
        <v>78</v>
      </c>
      <c r="C14" s="21" t="s">
        <v>75</v>
      </c>
      <c r="D14" s="112" t="s">
        <v>48</v>
      </c>
      <c r="E14" s="13">
        <v>7</v>
      </c>
      <c r="F14" s="125">
        <v>1611.5</v>
      </c>
      <c r="G14" s="29">
        <v>15</v>
      </c>
      <c r="H14" s="30">
        <v>14</v>
      </c>
      <c r="I14" s="31">
        <v>1</v>
      </c>
      <c r="J14" s="32">
        <v>282</v>
      </c>
      <c r="K14" s="32">
        <v>1</v>
      </c>
      <c r="L14" s="32"/>
      <c r="M14" s="35">
        <v>2</v>
      </c>
      <c r="N14" s="31">
        <v>42</v>
      </c>
      <c r="O14" s="32">
        <v>3</v>
      </c>
      <c r="P14" s="32">
        <v>177</v>
      </c>
      <c r="Q14" s="32">
        <v>15</v>
      </c>
      <c r="R14" s="32"/>
      <c r="S14" s="33"/>
      <c r="T14" s="34">
        <v>2</v>
      </c>
      <c r="U14" s="32"/>
      <c r="V14" s="32"/>
      <c r="W14" s="33"/>
      <c r="X14" s="164">
        <v>76</v>
      </c>
      <c r="Y14" s="105">
        <f t="shared" si="0"/>
        <v>107.43333333333334</v>
      </c>
    </row>
    <row r="15" spans="1:25" x14ac:dyDescent="0.25">
      <c r="A15" s="129">
        <v>11</v>
      </c>
      <c r="B15" s="114" t="s">
        <v>63</v>
      </c>
      <c r="C15" s="112" t="s">
        <v>47</v>
      </c>
      <c r="D15" s="112" t="s">
        <v>48</v>
      </c>
      <c r="E15" s="13">
        <v>6</v>
      </c>
      <c r="F15" s="125">
        <v>1542</v>
      </c>
      <c r="G15" s="29">
        <v>18</v>
      </c>
      <c r="H15" s="30">
        <v>17</v>
      </c>
      <c r="I15" s="31">
        <v>2</v>
      </c>
      <c r="J15" s="32">
        <v>333</v>
      </c>
      <c r="K15" s="32">
        <v>1</v>
      </c>
      <c r="L15" s="32"/>
      <c r="M15" s="35">
        <v>2</v>
      </c>
      <c r="N15" s="31"/>
      <c r="O15" s="32"/>
      <c r="P15" s="32"/>
      <c r="Q15" s="32"/>
      <c r="R15" s="32"/>
      <c r="S15" s="33"/>
      <c r="T15" s="34">
        <v>6</v>
      </c>
      <c r="U15" s="32">
        <v>1</v>
      </c>
      <c r="V15" s="32"/>
      <c r="W15" s="33">
        <v>4</v>
      </c>
      <c r="X15" s="164">
        <v>61</v>
      </c>
      <c r="Y15" s="105">
        <f t="shared" si="0"/>
        <v>85.666666666666671</v>
      </c>
    </row>
    <row r="16" spans="1:25" x14ac:dyDescent="0.25">
      <c r="A16" s="129">
        <v>12</v>
      </c>
      <c r="B16" s="23" t="s">
        <v>46</v>
      </c>
      <c r="C16" s="21" t="s">
        <v>47</v>
      </c>
      <c r="D16" s="112" t="s">
        <v>48</v>
      </c>
      <c r="E16" s="13">
        <v>7</v>
      </c>
      <c r="F16" s="125">
        <v>1471.15</v>
      </c>
      <c r="G16" s="29">
        <v>12</v>
      </c>
      <c r="H16" s="30">
        <v>11</v>
      </c>
      <c r="I16" s="31">
        <v>1</v>
      </c>
      <c r="J16" s="32">
        <v>290</v>
      </c>
      <c r="K16" s="32">
        <v>3</v>
      </c>
      <c r="L16" s="284">
        <v>1</v>
      </c>
      <c r="M16" s="35">
        <v>2</v>
      </c>
      <c r="N16" s="31">
        <v>2.2999999999999998</v>
      </c>
      <c r="O16" s="32"/>
      <c r="P16" s="32">
        <v>20</v>
      </c>
      <c r="Q16" s="32"/>
      <c r="R16" s="32"/>
      <c r="S16" s="33"/>
      <c r="T16" s="34">
        <v>5</v>
      </c>
      <c r="U16" s="32"/>
      <c r="V16" s="32"/>
      <c r="W16" s="33"/>
      <c r="X16" s="164">
        <v>47</v>
      </c>
      <c r="Y16" s="105">
        <f t="shared" si="0"/>
        <v>122.59583333333335</v>
      </c>
    </row>
    <row r="17" spans="1:25" x14ac:dyDescent="0.25">
      <c r="A17" s="129">
        <v>13</v>
      </c>
      <c r="B17" s="114" t="s">
        <v>72</v>
      </c>
      <c r="C17" s="112" t="s">
        <v>73</v>
      </c>
      <c r="D17" s="112" t="s">
        <v>48</v>
      </c>
      <c r="E17" s="13">
        <v>7</v>
      </c>
      <c r="F17" s="125">
        <v>1459</v>
      </c>
      <c r="G17" s="29">
        <v>15</v>
      </c>
      <c r="H17" s="30">
        <v>15</v>
      </c>
      <c r="I17" s="31"/>
      <c r="J17" s="32">
        <v>322</v>
      </c>
      <c r="K17" s="32"/>
      <c r="L17" s="32"/>
      <c r="M17" s="35">
        <v>2</v>
      </c>
      <c r="N17" s="31"/>
      <c r="O17" s="32"/>
      <c r="P17" s="32"/>
      <c r="Q17" s="32"/>
      <c r="R17" s="32"/>
      <c r="S17" s="33"/>
      <c r="T17" s="34">
        <v>7</v>
      </c>
      <c r="U17" s="32"/>
      <c r="V17" s="32"/>
      <c r="W17" s="33"/>
      <c r="X17" s="164">
        <v>113</v>
      </c>
      <c r="Y17" s="105">
        <f t="shared" si="0"/>
        <v>97.266666666666666</v>
      </c>
    </row>
    <row r="18" spans="1:25" x14ac:dyDescent="0.25">
      <c r="A18" s="129">
        <v>14</v>
      </c>
      <c r="B18" s="23" t="s">
        <v>87</v>
      </c>
      <c r="C18" s="21" t="s">
        <v>88</v>
      </c>
      <c r="D18" s="112" t="s">
        <v>33</v>
      </c>
      <c r="E18" s="13">
        <v>7</v>
      </c>
      <c r="F18" s="125">
        <v>1444</v>
      </c>
      <c r="G18" s="29">
        <v>15</v>
      </c>
      <c r="H18" s="30">
        <v>14</v>
      </c>
      <c r="I18" s="31">
        <v>1</v>
      </c>
      <c r="J18" s="32">
        <v>218</v>
      </c>
      <c r="K18" s="32">
        <v>1</v>
      </c>
      <c r="L18" s="32"/>
      <c r="M18" s="35">
        <v>1</v>
      </c>
      <c r="N18" s="31">
        <v>83</v>
      </c>
      <c r="O18" s="32">
        <v>8</v>
      </c>
      <c r="P18" s="32">
        <v>387</v>
      </c>
      <c r="Q18" s="32">
        <v>15</v>
      </c>
      <c r="R18" s="32"/>
      <c r="S18" s="33"/>
      <c r="T18" s="34">
        <v>8</v>
      </c>
      <c r="U18" s="32"/>
      <c r="V18" s="32"/>
      <c r="W18" s="33"/>
      <c r="X18" s="164">
        <v>94.5</v>
      </c>
      <c r="Y18" s="105">
        <f t="shared" si="0"/>
        <v>96.266666666666666</v>
      </c>
    </row>
    <row r="19" spans="1:25" x14ac:dyDescent="0.25">
      <c r="A19" s="129">
        <v>15</v>
      </c>
      <c r="B19" s="114" t="s">
        <v>186</v>
      </c>
      <c r="C19" s="112" t="s">
        <v>187</v>
      </c>
      <c r="D19" s="112" t="s">
        <v>36</v>
      </c>
      <c r="E19" s="13">
        <v>7</v>
      </c>
      <c r="F19" s="125">
        <v>1354.5</v>
      </c>
      <c r="G19" s="29">
        <v>13</v>
      </c>
      <c r="H19" s="30">
        <v>11</v>
      </c>
      <c r="I19" s="31"/>
      <c r="J19" s="32">
        <v>172</v>
      </c>
      <c r="K19" s="32"/>
      <c r="L19" s="32"/>
      <c r="M19" s="35"/>
      <c r="N19" s="31">
        <v>97</v>
      </c>
      <c r="O19" s="32">
        <v>21</v>
      </c>
      <c r="P19" s="32">
        <v>306</v>
      </c>
      <c r="Q19" s="32">
        <v>17</v>
      </c>
      <c r="R19" s="32"/>
      <c r="S19" s="33"/>
      <c r="T19" s="34">
        <v>4</v>
      </c>
      <c r="U19" s="32"/>
      <c r="V19" s="32"/>
      <c r="W19" s="33"/>
      <c r="X19" s="164">
        <v>90.5</v>
      </c>
      <c r="Y19" s="105">
        <f t="shared" si="0"/>
        <v>104.19230769230769</v>
      </c>
    </row>
    <row r="20" spans="1:25" x14ac:dyDescent="0.25">
      <c r="A20" s="129">
        <v>16</v>
      </c>
      <c r="B20" s="23" t="s">
        <v>68</v>
      </c>
      <c r="C20" s="21" t="s">
        <v>201</v>
      </c>
      <c r="D20" s="112" t="s">
        <v>48</v>
      </c>
      <c r="E20" s="13">
        <v>7</v>
      </c>
      <c r="F20" s="125">
        <v>1315</v>
      </c>
      <c r="G20" s="29">
        <v>15</v>
      </c>
      <c r="H20" s="30">
        <v>15</v>
      </c>
      <c r="I20" s="31">
        <v>1</v>
      </c>
      <c r="J20" s="32">
        <v>293</v>
      </c>
      <c r="K20" s="32">
        <v>2</v>
      </c>
      <c r="L20" s="32"/>
      <c r="M20" s="35">
        <v>2</v>
      </c>
      <c r="N20" s="31"/>
      <c r="O20" s="32"/>
      <c r="P20" s="32"/>
      <c r="Q20" s="32"/>
      <c r="R20" s="32"/>
      <c r="S20" s="33"/>
      <c r="T20" s="34">
        <v>4</v>
      </c>
      <c r="U20" s="32"/>
      <c r="V20" s="32"/>
      <c r="W20" s="33">
        <v>6</v>
      </c>
      <c r="X20" s="164">
        <v>29</v>
      </c>
      <c r="Y20" s="105">
        <f t="shared" si="0"/>
        <v>87.666666666666671</v>
      </c>
    </row>
    <row r="21" spans="1:25" x14ac:dyDescent="0.25">
      <c r="A21" s="129">
        <v>17</v>
      </c>
      <c r="B21" s="114" t="s">
        <v>58</v>
      </c>
      <c r="C21" s="112" t="s">
        <v>59</v>
      </c>
      <c r="D21" s="112" t="s">
        <v>36</v>
      </c>
      <c r="E21" s="13">
        <v>6</v>
      </c>
      <c r="F21" s="125">
        <v>1277.1500000000001</v>
      </c>
      <c r="G21" s="29">
        <v>16</v>
      </c>
      <c r="H21" s="30">
        <v>9</v>
      </c>
      <c r="I21" s="31">
        <v>6</v>
      </c>
      <c r="J21" s="32">
        <v>11</v>
      </c>
      <c r="K21" s="32">
        <v>3</v>
      </c>
      <c r="L21" s="32"/>
      <c r="M21" s="35"/>
      <c r="N21" s="31">
        <v>85.3</v>
      </c>
      <c r="O21" s="32">
        <v>20</v>
      </c>
      <c r="P21" s="32">
        <v>275</v>
      </c>
      <c r="Q21" s="32">
        <v>20</v>
      </c>
      <c r="R21" s="32">
        <v>1</v>
      </c>
      <c r="S21" s="33"/>
      <c r="T21" s="34">
        <v>2</v>
      </c>
      <c r="U21" s="32"/>
      <c r="V21" s="32"/>
      <c r="W21" s="33"/>
      <c r="X21" s="164">
        <v>0</v>
      </c>
      <c r="Y21" s="105">
        <f t="shared" si="0"/>
        <v>79.821875000000006</v>
      </c>
    </row>
    <row r="22" spans="1:25" x14ac:dyDescent="0.25">
      <c r="A22" s="129">
        <v>18</v>
      </c>
      <c r="B22" s="23" t="s">
        <v>89</v>
      </c>
      <c r="C22" s="21" t="s">
        <v>90</v>
      </c>
      <c r="D22" s="112" t="s">
        <v>48</v>
      </c>
      <c r="E22" s="13">
        <v>6</v>
      </c>
      <c r="F22" s="125">
        <v>1272</v>
      </c>
      <c r="G22" s="29">
        <v>17</v>
      </c>
      <c r="H22" s="30">
        <v>17</v>
      </c>
      <c r="I22" s="31">
        <v>3</v>
      </c>
      <c r="J22" s="32">
        <v>251</v>
      </c>
      <c r="K22" s="32">
        <v>3</v>
      </c>
      <c r="L22" s="32"/>
      <c r="M22" s="35">
        <v>2</v>
      </c>
      <c r="N22" s="31"/>
      <c r="O22" s="32"/>
      <c r="P22" s="32"/>
      <c r="Q22" s="32"/>
      <c r="R22" s="32"/>
      <c r="S22" s="33"/>
      <c r="T22" s="34">
        <v>3</v>
      </c>
      <c r="U22" s="32"/>
      <c r="V22" s="32"/>
      <c r="W22" s="33"/>
      <c r="X22" s="164">
        <v>57</v>
      </c>
      <c r="Y22" s="105">
        <f t="shared" si="0"/>
        <v>74.82352941176471</v>
      </c>
    </row>
    <row r="23" spans="1:25" x14ac:dyDescent="0.25">
      <c r="A23" s="129">
        <v>19</v>
      </c>
      <c r="B23" s="114" t="s">
        <v>103</v>
      </c>
      <c r="C23" s="112" t="s">
        <v>90</v>
      </c>
      <c r="D23" s="112" t="s">
        <v>48</v>
      </c>
      <c r="E23" s="13">
        <v>4</v>
      </c>
      <c r="F23" s="125">
        <v>1271</v>
      </c>
      <c r="G23" s="29">
        <v>11</v>
      </c>
      <c r="H23" s="30">
        <v>11</v>
      </c>
      <c r="I23" s="31">
        <v>1</v>
      </c>
      <c r="J23" s="32">
        <v>348</v>
      </c>
      <c r="K23" s="32"/>
      <c r="L23" s="32"/>
      <c r="M23" s="35">
        <v>1</v>
      </c>
      <c r="N23" s="31"/>
      <c r="O23" s="32"/>
      <c r="P23" s="32"/>
      <c r="Q23" s="32"/>
      <c r="R23" s="32"/>
      <c r="S23" s="33"/>
      <c r="T23" s="34"/>
      <c r="U23" s="32">
        <v>4</v>
      </c>
      <c r="V23" s="284">
        <v>4</v>
      </c>
      <c r="W23" s="33">
        <v>20</v>
      </c>
      <c r="X23" s="164">
        <v>73</v>
      </c>
      <c r="Y23" s="105">
        <f t="shared" si="0"/>
        <v>115.54545454545455</v>
      </c>
    </row>
    <row r="24" spans="1:25" x14ac:dyDescent="0.25">
      <c r="A24" s="129">
        <v>20</v>
      </c>
      <c r="B24" s="23" t="s">
        <v>56</v>
      </c>
      <c r="C24" s="21" t="s">
        <v>57</v>
      </c>
      <c r="D24" s="112" t="s">
        <v>48</v>
      </c>
      <c r="E24" s="13">
        <v>8</v>
      </c>
      <c r="F24" s="125">
        <v>1213</v>
      </c>
      <c r="G24" s="29">
        <v>9</v>
      </c>
      <c r="H24" s="30">
        <v>9</v>
      </c>
      <c r="I24" s="31">
        <v>1</v>
      </c>
      <c r="J24" s="32">
        <v>309</v>
      </c>
      <c r="K24" s="32"/>
      <c r="L24" s="32"/>
      <c r="M24" s="35">
        <v>2</v>
      </c>
      <c r="N24" s="31"/>
      <c r="O24" s="32"/>
      <c r="P24" s="32"/>
      <c r="Q24" s="32"/>
      <c r="R24" s="32"/>
      <c r="S24" s="33"/>
      <c r="T24" s="34">
        <v>3</v>
      </c>
      <c r="U24" s="32"/>
      <c r="V24" s="32"/>
      <c r="W24" s="33"/>
      <c r="X24" s="164">
        <v>73</v>
      </c>
      <c r="Y24" s="105">
        <f t="shared" si="0"/>
        <v>134.77777777777777</v>
      </c>
    </row>
    <row r="25" spans="1:25" x14ac:dyDescent="0.25">
      <c r="A25" s="129">
        <v>21</v>
      </c>
      <c r="B25" s="114" t="s">
        <v>49</v>
      </c>
      <c r="C25" s="112" t="s">
        <v>50</v>
      </c>
      <c r="D25" s="112" t="s">
        <v>48</v>
      </c>
      <c r="E25" s="13">
        <v>7</v>
      </c>
      <c r="F25" s="125">
        <v>1096.5</v>
      </c>
      <c r="G25" s="29">
        <v>16</v>
      </c>
      <c r="H25" s="30">
        <v>13</v>
      </c>
      <c r="I25" s="31">
        <v>5</v>
      </c>
      <c r="J25" s="32">
        <v>174</v>
      </c>
      <c r="K25" s="32">
        <v>1</v>
      </c>
      <c r="L25" s="32"/>
      <c r="M25" s="35"/>
      <c r="N25" s="31">
        <v>41</v>
      </c>
      <c r="O25" s="32">
        <v>4</v>
      </c>
      <c r="P25" s="32">
        <v>146</v>
      </c>
      <c r="Q25" s="32">
        <v>10</v>
      </c>
      <c r="R25" s="32"/>
      <c r="S25" s="33"/>
      <c r="T25" s="34">
        <v>5</v>
      </c>
      <c r="U25" s="32">
        <v>1</v>
      </c>
      <c r="V25" s="32"/>
      <c r="W25" s="33">
        <v>19</v>
      </c>
      <c r="X25" s="164">
        <v>35</v>
      </c>
      <c r="Y25" s="105">
        <f t="shared" si="0"/>
        <v>68.53125</v>
      </c>
    </row>
    <row r="26" spans="1:25" x14ac:dyDescent="0.25">
      <c r="A26" s="129">
        <v>22</v>
      </c>
      <c r="B26" s="23" t="s">
        <v>207</v>
      </c>
      <c r="C26" s="21" t="s">
        <v>47</v>
      </c>
      <c r="D26" s="112" t="s">
        <v>71</v>
      </c>
      <c r="E26" s="13">
        <v>8</v>
      </c>
      <c r="F26" s="125">
        <v>1080</v>
      </c>
      <c r="G26" s="29">
        <v>18</v>
      </c>
      <c r="H26" s="30">
        <v>16</v>
      </c>
      <c r="I26" s="31">
        <v>2</v>
      </c>
      <c r="J26" s="32">
        <v>223</v>
      </c>
      <c r="K26" s="32"/>
      <c r="L26" s="32"/>
      <c r="M26" s="35"/>
      <c r="N26" s="31"/>
      <c r="O26" s="32"/>
      <c r="P26" s="32"/>
      <c r="Q26" s="32"/>
      <c r="R26" s="32"/>
      <c r="S26" s="33"/>
      <c r="T26" s="34"/>
      <c r="U26" s="32">
        <v>9</v>
      </c>
      <c r="V26" s="32">
        <v>3</v>
      </c>
      <c r="W26" s="33">
        <v>46</v>
      </c>
      <c r="X26" s="164">
        <v>70</v>
      </c>
      <c r="Y26" s="105">
        <f t="shared" si="0"/>
        <v>60</v>
      </c>
    </row>
    <row r="27" spans="1:25" x14ac:dyDescent="0.25">
      <c r="A27" s="129">
        <v>23</v>
      </c>
      <c r="B27" s="114" t="s">
        <v>40</v>
      </c>
      <c r="C27" s="112" t="s">
        <v>53</v>
      </c>
      <c r="D27" s="112" t="s">
        <v>36</v>
      </c>
      <c r="E27" s="13">
        <v>6</v>
      </c>
      <c r="F27" s="125">
        <v>1069</v>
      </c>
      <c r="G27" s="29">
        <v>18</v>
      </c>
      <c r="H27" s="30">
        <v>12</v>
      </c>
      <c r="I27" s="31">
        <v>4</v>
      </c>
      <c r="J27" s="32">
        <v>86</v>
      </c>
      <c r="K27" s="32">
        <v>1</v>
      </c>
      <c r="L27" s="32"/>
      <c r="M27" s="35"/>
      <c r="N27" s="31">
        <v>143</v>
      </c>
      <c r="O27" s="32">
        <v>23</v>
      </c>
      <c r="P27" s="32">
        <v>479</v>
      </c>
      <c r="Q27" s="32">
        <v>11</v>
      </c>
      <c r="R27" s="32"/>
      <c r="S27" s="33"/>
      <c r="T27" s="34">
        <v>3</v>
      </c>
      <c r="U27" s="32"/>
      <c r="V27" s="32"/>
      <c r="W27" s="33"/>
      <c r="X27" s="164">
        <v>57.5</v>
      </c>
      <c r="Y27" s="105">
        <f t="shared" si="0"/>
        <v>59.388888888888886</v>
      </c>
    </row>
    <row r="28" spans="1:25" x14ac:dyDescent="0.25">
      <c r="A28" s="129">
        <v>24</v>
      </c>
      <c r="B28" s="23" t="s">
        <v>60</v>
      </c>
      <c r="C28" s="21" t="s">
        <v>52</v>
      </c>
      <c r="D28" s="112" t="s">
        <v>48</v>
      </c>
      <c r="E28" s="13">
        <v>7</v>
      </c>
      <c r="F28" s="125">
        <v>1038</v>
      </c>
      <c r="G28" s="29">
        <v>13</v>
      </c>
      <c r="H28" s="30">
        <v>12</v>
      </c>
      <c r="I28" s="31">
        <v>1</v>
      </c>
      <c r="J28" s="32">
        <v>244</v>
      </c>
      <c r="K28" s="32"/>
      <c r="L28" s="32"/>
      <c r="M28" s="35">
        <v>1</v>
      </c>
      <c r="N28" s="31"/>
      <c r="O28" s="32"/>
      <c r="P28" s="32"/>
      <c r="Q28" s="32"/>
      <c r="R28" s="32"/>
      <c r="S28" s="33"/>
      <c r="T28" s="34">
        <v>4</v>
      </c>
      <c r="U28" s="32"/>
      <c r="V28" s="32"/>
      <c r="W28" s="33"/>
      <c r="X28" s="164">
        <v>10</v>
      </c>
      <c r="Y28" s="105">
        <f t="shared" si="0"/>
        <v>79.84615384615384</v>
      </c>
    </row>
    <row r="29" spans="1:25" x14ac:dyDescent="0.25">
      <c r="A29" s="129">
        <v>25</v>
      </c>
      <c r="B29" s="114" t="s">
        <v>54</v>
      </c>
      <c r="C29" s="112" t="s">
        <v>91</v>
      </c>
      <c r="D29" s="112" t="s">
        <v>36</v>
      </c>
      <c r="E29" s="13">
        <v>6</v>
      </c>
      <c r="F29" s="125">
        <v>1033</v>
      </c>
      <c r="G29" s="29">
        <v>13</v>
      </c>
      <c r="H29" s="30">
        <v>9</v>
      </c>
      <c r="I29" s="31">
        <v>2</v>
      </c>
      <c r="J29" s="32">
        <v>20</v>
      </c>
      <c r="K29" s="32">
        <v>3</v>
      </c>
      <c r="L29" s="32"/>
      <c r="M29" s="35"/>
      <c r="N29" s="31">
        <v>71</v>
      </c>
      <c r="O29" s="32">
        <v>8</v>
      </c>
      <c r="P29" s="32">
        <v>315</v>
      </c>
      <c r="Q29" s="32">
        <v>19</v>
      </c>
      <c r="R29" s="32">
        <v>1</v>
      </c>
      <c r="S29" s="33"/>
      <c r="T29" s="34">
        <v>4</v>
      </c>
      <c r="U29" s="32"/>
      <c r="V29" s="32"/>
      <c r="W29" s="33"/>
      <c r="X29" s="164">
        <v>177.5</v>
      </c>
      <c r="Y29" s="105">
        <f t="shared" si="0"/>
        <v>79.461538461538467</v>
      </c>
    </row>
    <row r="30" spans="1:25" x14ac:dyDescent="0.25">
      <c r="A30" s="129">
        <v>26</v>
      </c>
      <c r="B30" s="132" t="s">
        <v>70</v>
      </c>
      <c r="C30" s="133" t="s">
        <v>85</v>
      </c>
      <c r="D30" s="10" t="s">
        <v>36</v>
      </c>
      <c r="E30" s="14">
        <v>5</v>
      </c>
      <c r="F30" s="125">
        <v>1028.75</v>
      </c>
      <c r="G30" s="29">
        <v>17</v>
      </c>
      <c r="H30" s="30">
        <v>14</v>
      </c>
      <c r="I30" s="31">
        <v>2</v>
      </c>
      <c r="J30" s="32">
        <v>71</v>
      </c>
      <c r="K30" s="32">
        <v>4</v>
      </c>
      <c r="L30" s="32"/>
      <c r="M30" s="35"/>
      <c r="N30" s="31">
        <v>57.5</v>
      </c>
      <c r="O30" s="32">
        <v>10</v>
      </c>
      <c r="P30" s="32">
        <v>234</v>
      </c>
      <c r="Q30" s="32">
        <v>13</v>
      </c>
      <c r="R30" s="32"/>
      <c r="S30" s="33"/>
      <c r="T30" s="34">
        <v>8</v>
      </c>
      <c r="U30" s="32"/>
      <c r="V30" s="32"/>
      <c r="W30" s="33"/>
      <c r="X30" s="164">
        <v>152.10000000000002</v>
      </c>
      <c r="Y30" s="105">
        <f t="shared" si="0"/>
        <v>60.514705882352942</v>
      </c>
    </row>
    <row r="31" spans="1:25" x14ac:dyDescent="0.25">
      <c r="A31" s="129">
        <v>27</v>
      </c>
      <c r="B31" s="187" t="s">
        <v>66</v>
      </c>
      <c r="C31" s="19" t="s">
        <v>61</v>
      </c>
      <c r="D31" s="19" t="s">
        <v>71</v>
      </c>
      <c r="E31" s="15">
        <v>7</v>
      </c>
      <c r="F31" s="125">
        <v>1009</v>
      </c>
      <c r="G31" s="29">
        <v>15</v>
      </c>
      <c r="H31" s="30">
        <v>14</v>
      </c>
      <c r="I31" s="31">
        <v>1</v>
      </c>
      <c r="J31" s="32">
        <v>144</v>
      </c>
      <c r="K31" s="32">
        <v>3</v>
      </c>
      <c r="L31" s="32"/>
      <c r="M31" s="35">
        <v>1</v>
      </c>
      <c r="N31" s="31"/>
      <c r="O31" s="32"/>
      <c r="P31" s="32"/>
      <c r="Q31" s="32"/>
      <c r="R31" s="32"/>
      <c r="S31" s="33"/>
      <c r="T31" s="34"/>
      <c r="U31" s="284">
        <v>13</v>
      </c>
      <c r="V31" s="32">
        <v>3</v>
      </c>
      <c r="W31" s="33">
        <v>74</v>
      </c>
      <c r="X31" s="164">
        <v>69</v>
      </c>
      <c r="Y31" s="105">
        <f t="shared" si="0"/>
        <v>67.266666666666666</v>
      </c>
    </row>
    <row r="32" spans="1:25" x14ac:dyDescent="0.25">
      <c r="A32" s="129">
        <v>28</v>
      </c>
      <c r="B32" s="23" t="s">
        <v>113</v>
      </c>
      <c r="C32" s="21" t="s">
        <v>106</v>
      </c>
      <c r="D32" s="112" t="s">
        <v>48</v>
      </c>
      <c r="E32" s="13">
        <v>6</v>
      </c>
      <c r="F32" s="125">
        <v>983</v>
      </c>
      <c r="G32" s="29">
        <v>12</v>
      </c>
      <c r="H32" s="30">
        <v>11</v>
      </c>
      <c r="I32" s="31">
        <v>3</v>
      </c>
      <c r="J32" s="32">
        <v>179</v>
      </c>
      <c r="K32" s="32"/>
      <c r="L32" s="32"/>
      <c r="M32" s="35">
        <v>1</v>
      </c>
      <c r="N32" s="31"/>
      <c r="O32" s="32"/>
      <c r="P32" s="32"/>
      <c r="Q32" s="32"/>
      <c r="R32" s="32"/>
      <c r="S32" s="33"/>
      <c r="T32" s="34">
        <v>8</v>
      </c>
      <c r="U32" s="32"/>
      <c r="V32" s="32"/>
      <c r="W32" s="33"/>
      <c r="X32" s="164">
        <v>137</v>
      </c>
      <c r="Y32" s="105">
        <f t="shared" si="0"/>
        <v>81.916666666666671</v>
      </c>
    </row>
    <row r="33" spans="1:25" x14ac:dyDescent="0.25">
      <c r="A33" s="129">
        <v>29</v>
      </c>
      <c r="B33" s="114" t="s">
        <v>208</v>
      </c>
      <c r="C33" s="112" t="s">
        <v>82</v>
      </c>
      <c r="D33" s="112" t="s">
        <v>48</v>
      </c>
      <c r="E33" s="13">
        <v>8</v>
      </c>
      <c r="F33" s="125">
        <v>980</v>
      </c>
      <c r="G33" s="29">
        <v>15</v>
      </c>
      <c r="H33" s="30">
        <v>14</v>
      </c>
      <c r="I33" s="31">
        <v>2</v>
      </c>
      <c r="J33" s="32">
        <v>265</v>
      </c>
      <c r="K33" s="32">
        <v>2</v>
      </c>
      <c r="L33" s="32"/>
      <c r="M33" s="35"/>
      <c r="N33" s="31"/>
      <c r="O33" s="32"/>
      <c r="P33" s="32"/>
      <c r="Q33" s="32"/>
      <c r="R33" s="32"/>
      <c r="S33" s="33"/>
      <c r="T33" s="34">
        <v>5</v>
      </c>
      <c r="U33" s="32"/>
      <c r="V33" s="32"/>
      <c r="W33" s="33"/>
      <c r="X33" s="164">
        <v>49</v>
      </c>
      <c r="Y33" s="105">
        <f t="shared" si="0"/>
        <v>65.333333333333329</v>
      </c>
    </row>
    <row r="34" spans="1:25" x14ac:dyDescent="0.25">
      <c r="A34" s="129">
        <v>30</v>
      </c>
      <c r="B34" s="23" t="s">
        <v>58</v>
      </c>
      <c r="C34" s="21" t="s">
        <v>82</v>
      </c>
      <c r="D34" s="112" t="s">
        <v>48</v>
      </c>
      <c r="E34" s="13">
        <v>7</v>
      </c>
      <c r="F34" s="125">
        <v>979</v>
      </c>
      <c r="G34" s="29">
        <v>10</v>
      </c>
      <c r="H34" s="30">
        <v>10</v>
      </c>
      <c r="I34" s="31">
        <v>1</v>
      </c>
      <c r="J34" s="32">
        <v>252</v>
      </c>
      <c r="K34" s="32">
        <v>1</v>
      </c>
      <c r="L34" s="32"/>
      <c r="M34" s="35">
        <v>1</v>
      </c>
      <c r="N34" s="31"/>
      <c r="O34" s="32"/>
      <c r="P34" s="32"/>
      <c r="Q34" s="32"/>
      <c r="R34" s="32"/>
      <c r="S34" s="33"/>
      <c r="T34" s="34">
        <v>4</v>
      </c>
      <c r="U34" s="32"/>
      <c r="V34" s="32"/>
      <c r="W34" s="33"/>
      <c r="X34" s="164">
        <v>49</v>
      </c>
      <c r="Y34" s="105">
        <f t="shared" si="0"/>
        <v>97.9</v>
      </c>
    </row>
    <row r="35" spans="1:25" x14ac:dyDescent="0.25">
      <c r="A35" s="129">
        <v>31</v>
      </c>
      <c r="B35" s="114" t="s">
        <v>49</v>
      </c>
      <c r="C35" s="112" t="s">
        <v>76</v>
      </c>
      <c r="D35" s="112" t="s">
        <v>48</v>
      </c>
      <c r="E35" s="13">
        <v>7</v>
      </c>
      <c r="F35" s="125">
        <v>975</v>
      </c>
      <c r="G35" s="29">
        <v>12</v>
      </c>
      <c r="H35" s="30">
        <v>12</v>
      </c>
      <c r="I35" s="31"/>
      <c r="J35" s="32">
        <v>250</v>
      </c>
      <c r="K35" s="32">
        <v>1</v>
      </c>
      <c r="L35" s="32"/>
      <c r="M35" s="35">
        <v>1</v>
      </c>
      <c r="N35" s="31"/>
      <c r="O35" s="32"/>
      <c r="P35" s="32"/>
      <c r="Q35" s="32"/>
      <c r="R35" s="32"/>
      <c r="S35" s="33"/>
      <c r="T35" s="34">
        <v>2</v>
      </c>
      <c r="U35" s="32"/>
      <c r="V35" s="32"/>
      <c r="W35" s="33"/>
      <c r="X35" s="164">
        <v>63</v>
      </c>
      <c r="Y35" s="105">
        <f t="shared" si="0"/>
        <v>81.25</v>
      </c>
    </row>
    <row r="36" spans="1:25" x14ac:dyDescent="0.25">
      <c r="A36" s="129">
        <v>32</v>
      </c>
      <c r="B36" s="23" t="s">
        <v>60</v>
      </c>
      <c r="C36" s="21" t="s">
        <v>82</v>
      </c>
      <c r="D36" s="112" t="s">
        <v>36</v>
      </c>
      <c r="E36" s="13">
        <v>5</v>
      </c>
      <c r="F36" s="125">
        <v>861.15</v>
      </c>
      <c r="G36" s="29">
        <v>16</v>
      </c>
      <c r="H36" s="30">
        <v>13</v>
      </c>
      <c r="I36" s="31">
        <v>3</v>
      </c>
      <c r="J36" s="32">
        <v>71</v>
      </c>
      <c r="K36" s="32">
        <v>2</v>
      </c>
      <c r="L36" s="32"/>
      <c r="M36" s="35"/>
      <c r="N36" s="31">
        <v>59.3</v>
      </c>
      <c r="O36" s="32">
        <v>6</v>
      </c>
      <c r="P36" s="32">
        <v>231</v>
      </c>
      <c r="Q36" s="32">
        <v>12</v>
      </c>
      <c r="R36" s="32"/>
      <c r="S36" s="33"/>
      <c r="T36" s="34">
        <v>3</v>
      </c>
      <c r="U36" s="32"/>
      <c r="V36" s="32"/>
      <c r="W36" s="33"/>
      <c r="X36" s="164">
        <v>47</v>
      </c>
      <c r="Y36" s="105">
        <f t="shared" si="0"/>
        <v>53.821874999999999</v>
      </c>
    </row>
    <row r="37" spans="1:25" x14ac:dyDescent="0.25">
      <c r="A37" s="129">
        <v>33</v>
      </c>
      <c r="B37" s="114" t="s">
        <v>213</v>
      </c>
      <c r="C37" s="112" t="s">
        <v>90</v>
      </c>
      <c r="D37" s="112" t="s">
        <v>36</v>
      </c>
      <c r="E37" s="13">
        <v>4</v>
      </c>
      <c r="F37" s="125">
        <v>857.1</v>
      </c>
      <c r="G37" s="29">
        <v>13</v>
      </c>
      <c r="H37" s="30">
        <v>12</v>
      </c>
      <c r="I37" s="31">
        <v>1</v>
      </c>
      <c r="J37" s="32">
        <v>45</v>
      </c>
      <c r="K37" s="32">
        <v>3</v>
      </c>
      <c r="L37" s="32"/>
      <c r="M37" s="35"/>
      <c r="N37" s="31">
        <v>67.2</v>
      </c>
      <c r="O37" s="32">
        <v>4</v>
      </c>
      <c r="P37" s="32">
        <v>293</v>
      </c>
      <c r="Q37" s="32">
        <v>13</v>
      </c>
      <c r="R37" s="32">
        <v>1</v>
      </c>
      <c r="S37" s="33"/>
      <c r="T37" s="34">
        <v>1</v>
      </c>
      <c r="U37" s="32"/>
      <c r="V37" s="32"/>
      <c r="W37" s="33"/>
      <c r="X37" s="164">
        <v>43.5</v>
      </c>
      <c r="Y37" s="105">
        <f t="shared" si="0"/>
        <v>65.930769230769229</v>
      </c>
    </row>
    <row r="38" spans="1:25" x14ac:dyDescent="0.25">
      <c r="A38" s="129">
        <v>34</v>
      </c>
      <c r="B38" s="23" t="s">
        <v>51</v>
      </c>
      <c r="C38" s="21" t="s">
        <v>52</v>
      </c>
      <c r="D38" s="112" t="s">
        <v>36</v>
      </c>
      <c r="E38" s="13">
        <v>6</v>
      </c>
      <c r="F38" s="125">
        <v>854.05</v>
      </c>
      <c r="G38" s="29">
        <v>15</v>
      </c>
      <c r="H38" s="30">
        <v>13</v>
      </c>
      <c r="I38" s="31">
        <v>2</v>
      </c>
      <c r="J38" s="32">
        <v>120</v>
      </c>
      <c r="K38" s="32">
        <v>2</v>
      </c>
      <c r="L38" s="32"/>
      <c r="M38" s="35"/>
      <c r="N38" s="31">
        <v>66.099999999999994</v>
      </c>
      <c r="O38" s="32">
        <v>9</v>
      </c>
      <c r="P38" s="32">
        <v>308</v>
      </c>
      <c r="Q38" s="32">
        <v>9</v>
      </c>
      <c r="R38" s="32"/>
      <c r="S38" s="33"/>
      <c r="T38" s="34">
        <v>2</v>
      </c>
      <c r="U38" s="32"/>
      <c r="V38" s="32"/>
      <c r="W38" s="33"/>
      <c r="X38" s="164">
        <v>10</v>
      </c>
      <c r="Y38" s="105">
        <f t="shared" si="0"/>
        <v>56.93666666666666</v>
      </c>
    </row>
    <row r="39" spans="1:25" x14ac:dyDescent="0.25">
      <c r="A39" s="129">
        <v>35</v>
      </c>
      <c r="B39" s="114" t="s">
        <v>40</v>
      </c>
      <c r="C39" s="112" t="s">
        <v>185</v>
      </c>
      <c r="D39" s="112" t="s">
        <v>33</v>
      </c>
      <c r="E39" s="13">
        <v>7</v>
      </c>
      <c r="F39" s="125">
        <v>849.25</v>
      </c>
      <c r="G39" s="29">
        <v>7</v>
      </c>
      <c r="H39" s="30">
        <v>7</v>
      </c>
      <c r="I39" s="31"/>
      <c r="J39" s="32">
        <v>64</v>
      </c>
      <c r="K39" s="32">
        <v>2</v>
      </c>
      <c r="L39" s="32"/>
      <c r="M39" s="35"/>
      <c r="N39" s="31">
        <v>46.5</v>
      </c>
      <c r="O39" s="32">
        <v>9</v>
      </c>
      <c r="P39" s="32">
        <v>104</v>
      </c>
      <c r="Q39" s="32">
        <v>10</v>
      </c>
      <c r="R39" s="32">
        <v>1</v>
      </c>
      <c r="S39" s="33"/>
      <c r="T39" s="34">
        <v>1</v>
      </c>
      <c r="U39" s="32"/>
      <c r="V39" s="32"/>
      <c r="W39" s="33"/>
      <c r="X39" s="164">
        <v>0</v>
      </c>
      <c r="Y39" s="105">
        <f t="shared" si="0"/>
        <v>121.32142857142857</v>
      </c>
    </row>
    <row r="40" spans="1:25" x14ac:dyDescent="0.25">
      <c r="A40" s="129">
        <v>36</v>
      </c>
      <c r="B40" s="23" t="s">
        <v>145</v>
      </c>
      <c r="C40" s="21" t="s">
        <v>146</v>
      </c>
      <c r="D40" s="112" t="s">
        <v>71</v>
      </c>
      <c r="E40" s="13">
        <v>7</v>
      </c>
      <c r="F40" s="125">
        <v>844</v>
      </c>
      <c r="G40" s="29">
        <v>15</v>
      </c>
      <c r="H40" s="30">
        <v>15</v>
      </c>
      <c r="I40" s="31">
        <v>3</v>
      </c>
      <c r="J40" s="32">
        <v>162</v>
      </c>
      <c r="K40" s="32">
        <v>3</v>
      </c>
      <c r="L40" s="32"/>
      <c r="M40" s="35"/>
      <c r="N40" s="31"/>
      <c r="O40" s="32"/>
      <c r="P40" s="32"/>
      <c r="Q40" s="32"/>
      <c r="R40" s="32"/>
      <c r="S40" s="33"/>
      <c r="T40" s="34"/>
      <c r="U40" s="32">
        <v>8</v>
      </c>
      <c r="V40" s="32">
        <v>2</v>
      </c>
      <c r="W40" s="33">
        <v>40</v>
      </c>
      <c r="X40" s="164">
        <v>41</v>
      </c>
      <c r="Y40" s="105">
        <f t="shared" si="0"/>
        <v>56.266666666666666</v>
      </c>
    </row>
    <row r="41" spans="1:25" x14ac:dyDescent="0.25">
      <c r="A41" s="129">
        <v>37</v>
      </c>
      <c r="B41" s="114" t="s">
        <v>100</v>
      </c>
      <c r="C41" s="112" t="s">
        <v>107</v>
      </c>
      <c r="D41" s="112" t="s">
        <v>36</v>
      </c>
      <c r="E41" s="13">
        <v>5</v>
      </c>
      <c r="F41" s="125">
        <v>792.15</v>
      </c>
      <c r="G41" s="29">
        <v>16</v>
      </c>
      <c r="H41" s="30">
        <v>15</v>
      </c>
      <c r="I41" s="31">
        <v>3</v>
      </c>
      <c r="J41" s="32">
        <v>90</v>
      </c>
      <c r="K41" s="32">
        <v>4</v>
      </c>
      <c r="L41" s="32"/>
      <c r="M41" s="35"/>
      <c r="N41" s="31">
        <v>37.299999999999997</v>
      </c>
      <c r="O41" s="32">
        <v>4</v>
      </c>
      <c r="P41" s="32">
        <v>243</v>
      </c>
      <c r="Q41" s="32">
        <v>8</v>
      </c>
      <c r="R41" s="32"/>
      <c r="S41" s="33"/>
      <c r="T41" s="34">
        <v>5</v>
      </c>
      <c r="U41" s="32"/>
      <c r="V41" s="32"/>
      <c r="W41" s="33"/>
      <c r="X41" s="164">
        <v>0</v>
      </c>
      <c r="Y41" s="105">
        <f t="shared" si="0"/>
        <v>49.509374999999999</v>
      </c>
    </row>
    <row r="42" spans="1:25" x14ac:dyDescent="0.25">
      <c r="A42" s="129">
        <v>38</v>
      </c>
      <c r="B42" s="23" t="s">
        <v>44</v>
      </c>
      <c r="C42" s="21" t="s">
        <v>45</v>
      </c>
      <c r="D42" s="112" t="s">
        <v>36</v>
      </c>
      <c r="E42" s="13">
        <v>8</v>
      </c>
      <c r="F42" s="125">
        <v>721.05</v>
      </c>
      <c r="G42" s="29">
        <v>10</v>
      </c>
      <c r="H42" s="30">
        <v>8</v>
      </c>
      <c r="I42" s="31">
        <v>4</v>
      </c>
      <c r="J42" s="32">
        <v>55</v>
      </c>
      <c r="K42" s="32">
        <v>2</v>
      </c>
      <c r="L42" s="32"/>
      <c r="M42" s="35"/>
      <c r="N42" s="31">
        <v>86.1</v>
      </c>
      <c r="O42" s="32">
        <v>13</v>
      </c>
      <c r="P42" s="32">
        <v>294</v>
      </c>
      <c r="Q42" s="32">
        <v>10</v>
      </c>
      <c r="R42" s="32"/>
      <c r="S42" s="33"/>
      <c r="T42" s="34">
        <v>2</v>
      </c>
      <c r="U42" s="32"/>
      <c r="V42" s="32"/>
      <c r="W42" s="33"/>
      <c r="X42" s="164">
        <v>20</v>
      </c>
      <c r="Y42" s="105">
        <f t="shared" si="0"/>
        <v>72.10499999999999</v>
      </c>
    </row>
    <row r="43" spans="1:25" x14ac:dyDescent="0.25">
      <c r="A43" s="129">
        <v>39</v>
      </c>
      <c r="B43" s="114" t="s">
        <v>66</v>
      </c>
      <c r="C43" s="112" t="s">
        <v>210</v>
      </c>
      <c r="D43" s="112" t="s">
        <v>48</v>
      </c>
      <c r="E43" s="13">
        <v>6</v>
      </c>
      <c r="F43" s="125">
        <v>718</v>
      </c>
      <c r="G43" s="29">
        <v>9</v>
      </c>
      <c r="H43" s="30">
        <v>9</v>
      </c>
      <c r="I43" s="31"/>
      <c r="J43" s="32">
        <v>139</v>
      </c>
      <c r="K43" s="32">
        <v>1</v>
      </c>
      <c r="L43" s="32"/>
      <c r="M43" s="35">
        <v>1</v>
      </c>
      <c r="N43" s="31"/>
      <c r="O43" s="32"/>
      <c r="P43" s="32"/>
      <c r="Q43" s="32"/>
      <c r="R43" s="32"/>
      <c r="S43" s="33"/>
      <c r="T43" s="34">
        <v>4</v>
      </c>
      <c r="U43" s="32"/>
      <c r="V43" s="32"/>
      <c r="W43" s="33"/>
      <c r="X43" s="164">
        <v>63</v>
      </c>
      <c r="Y43" s="105">
        <f t="shared" si="0"/>
        <v>79.777777777777771</v>
      </c>
    </row>
    <row r="44" spans="1:25" x14ac:dyDescent="0.25">
      <c r="A44" s="129">
        <v>40</v>
      </c>
      <c r="B44" s="23" t="s">
        <v>258</v>
      </c>
      <c r="C44" s="21" t="s">
        <v>259</v>
      </c>
      <c r="D44" s="112" t="s">
        <v>36</v>
      </c>
      <c r="E44" s="13">
        <v>4</v>
      </c>
      <c r="F44" s="125">
        <v>708</v>
      </c>
      <c r="G44" s="29">
        <v>12</v>
      </c>
      <c r="H44" s="30">
        <v>11</v>
      </c>
      <c r="I44" s="31">
        <v>2</v>
      </c>
      <c r="J44" s="32">
        <v>42</v>
      </c>
      <c r="K44" s="32">
        <v>3</v>
      </c>
      <c r="L44" s="32"/>
      <c r="M44" s="35"/>
      <c r="N44" s="31">
        <v>68</v>
      </c>
      <c r="O44" s="32">
        <v>4</v>
      </c>
      <c r="P44" s="32">
        <v>342</v>
      </c>
      <c r="Q44" s="32">
        <v>19</v>
      </c>
      <c r="R44" s="32"/>
      <c r="S44" s="33"/>
      <c r="T44" s="34"/>
      <c r="U44" s="32"/>
      <c r="V44" s="32"/>
      <c r="W44" s="33"/>
      <c r="X44" s="164">
        <v>45.5</v>
      </c>
      <c r="Y44" s="105">
        <f t="shared" si="0"/>
        <v>59</v>
      </c>
    </row>
    <row r="45" spans="1:25" x14ac:dyDescent="0.25">
      <c r="A45" s="129">
        <v>41</v>
      </c>
      <c r="B45" s="114" t="s">
        <v>69</v>
      </c>
      <c r="C45" s="112" t="s">
        <v>70</v>
      </c>
      <c r="D45" s="112" t="s">
        <v>71</v>
      </c>
      <c r="E45" s="13">
        <v>6</v>
      </c>
      <c r="F45" s="125">
        <v>659</v>
      </c>
      <c r="G45" s="29">
        <v>6</v>
      </c>
      <c r="H45" s="30">
        <v>6</v>
      </c>
      <c r="I45" s="31"/>
      <c r="J45" s="32">
        <v>124</v>
      </c>
      <c r="K45" s="32"/>
      <c r="L45" s="32"/>
      <c r="M45" s="35">
        <v>1</v>
      </c>
      <c r="N45" s="31"/>
      <c r="O45" s="32"/>
      <c r="P45" s="32"/>
      <c r="Q45" s="32"/>
      <c r="R45" s="32"/>
      <c r="S45" s="33"/>
      <c r="T45" s="34"/>
      <c r="U45" s="32">
        <v>4</v>
      </c>
      <c r="V45" s="32">
        <v>2</v>
      </c>
      <c r="W45" s="33">
        <v>9</v>
      </c>
      <c r="X45" s="164">
        <v>0</v>
      </c>
      <c r="Y45" s="105">
        <f t="shared" si="0"/>
        <v>109.83333333333333</v>
      </c>
    </row>
    <row r="46" spans="1:25" x14ac:dyDescent="0.25">
      <c r="A46" s="129">
        <v>42</v>
      </c>
      <c r="B46" s="132" t="s">
        <v>34</v>
      </c>
      <c r="C46" s="133" t="s">
        <v>102</v>
      </c>
      <c r="D46" s="10" t="s">
        <v>48</v>
      </c>
      <c r="E46" s="14">
        <v>7</v>
      </c>
      <c r="F46" s="125">
        <v>633</v>
      </c>
      <c r="G46" s="29">
        <v>8</v>
      </c>
      <c r="H46" s="30">
        <v>8</v>
      </c>
      <c r="I46" s="31"/>
      <c r="J46" s="32">
        <v>139</v>
      </c>
      <c r="K46" s="32">
        <v>1</v>
      </c>
      <c r="L46" s="32"/>
      <c r="M46" s="35">
        <v>1</v>
      </c>
      <c r="N46" s="31"/>
      <c r="O46" s="32"/>
      <c r="P46" s="32"/>
      <c r="Q46" s="32"/>
      <c r="R46" s="32"/>
      <c r="S46" s="33"/>
      <c r="T46" s="34">
        <v>1</v>
      </c>
      <c r="U46" s="32"/>
      <c r="V46" s="32"/>
      <c r="W46" s="33"/>
      <c r="X46" s="164">
        <v>0</v>
      </c>
      <c r="Y46" s="105">
        <f t="shared" si="0"/>
        <v>79.125</v>
      </c>
    </row>
    <row r="47" spans="1:25" x14ac:dyDescent="0.25">
      <c r="A47" s="129">
        <v>43</v>
      </c>
      <c r="B47" s="114" t="s">
        <v>254</v>
      </c>
      <c r="C47" s="112" t="s">
        <v>255</v>
      </c>
      <c r="D47" s="112" t="s">
        <v>48</v>
      </c>
      <c r="E47" s="13">
        <v>6</v>
      </c>
      <c r="F47" s="125">
        <v>631</v>
      </c>
      <c r="G47" s="29">
        <v>8</v>
      </c>
      <c r="H47" s="30">
        <v>7</v>
      </c>
      <c r="I47" s="31">
        <v>3</v>
      </c>
      <c r="J47" s="32">
        <v>111</v>
      </c>
      <c r="K47" s="32">
        <v>1</v>
      </c>
      <c r="L47" s="32"/>
      <c r="M47" s="35">
        <v>1</v>
      </c>
      <c r="N47" s="31">
        <v>4</v>
      </c>
      <c r="O47" s="32"/>
      <c r="P47" s="32">
        <v>42</v>
      </c>
      <c r="Q47" s="32"/>
      <c r="R47" s="32"/>
      <c r="S47" s="33"/>
      <c r="T47" s="34">
        <v>4</v>
      </c>
      <c r="U47" s="32"/>
      <c r="V47" s="32"/>
      <c r="W47" s="33"/>
      <c r="X47" s="164">
        <v>0</v>
      </c>
      <c r="Y47" s="105">
        <f t="shared" si="0"/>
        <v>78.875</v>
      </c>
    </row>
    <row r="48" spans="1:25" x14ac:dyDescent="0.25">
      <c r="A48" s="129">
        <v>44</v>
      </c>
      <c r="B48" s="23" t="s">
        <v>105</v>
      </c>
      <c r="C48" s="21" t="s">
        <v>106</v>
      </c>
      <c r="D48" s="112" t="s">
        <v>36</v>
      </c>
      <c r="E48" s="13">
        <v>5</v>
      </c>
      <c r="F48" s="125">
        <v>622.6</v>
      </c>
      <c r="G48" s="29">
        <v>13</v>
      </c>
      <c r="H48" s="30">
        <v>12</v>
      </c>
      <c r="I48" s="31">
        <v>1</v>
      </c>
      <c r="J48" s="32">
        <v>74</v>
      </c>
      <c r="K48" s="32">
        <v>2</v>
      </c>
      <c r="L48" s="32"/>
      <c r="M48" s="35"/>
      <c r="N48" s="31">
        <v>48.2</v>
      </c>
      <c r="O48" s="32">
        <v>6</v>
      </c>
      <c r="P48" s="32">
        <v>249</v>
      </c>
      <c r="Q48" s="32">
        <v>7</v>
      </c>
      <c r="R48" s="32"/>
      <c r="S48" s="33"/>
      <c r="T48" s="34">
        <v>1</v>
      </c>
      <c r="U48" s="32"/>
      <c r="V48" s="32"/>
      <c r="W48" s="33"/>
      <c r="X48" s="164">
        <v>27</v>
      </c>
      <c r="Y48" s="105">
        <f t="shared" si="0"/>
        <v>47.892307692307696</v>
      </c>
    </row>
    <row r="49" spans="1:25" x14ac:dyDescent="0.25">
      <c r="A49" s="129">
        <v>45</v>
      </c>
      <c r="B49" s="114" t="s">
        <v>60</v>
      </c>
      <c r="C49" s="112" t="s">
        <v>61</v>
      </c>
      <c r="D49" s="112" t="s">
        <v>33</v>
      </c>
      <c r="E49" s="13">
        <v>5</v>
      </c>
      <c r="F49" s="125">
        <v>592</v>
      </c>
      <c r="G49" s="29">
        <v>13</v>
      </c>
      <c r="H49" s="30">
        <v>13</v>
      </c>
      <c r="I49" s="31">
        <v>1</v>
      </c>
      <c r="J49" s="32">
        <v>116</v>
      </c>
      <c r="K49" s="32">
        <v>2</v>
      </c>
      <c r="L49" s="32"/>
      <c r="M49" s="35"/>
      <c r="N49" s="31">
        <v>22</v>
      </c>
      <c r="O49" s="32">
        <v>4</v>
      </c>
      <c r="P49" s="32">
        <v>86</v>
      </c>
      <c r="Q49" s="32">
        <v>2</v>
      </c>
      <c r="R49" s="32"/>
      <c r="S49" s="33"/>
      <c r="T49" s="34"/>
      <c r="U49" s="32"/>
      <c r="V49" s="32"/>
      <c r="W49" s="33">
        <v>23</v>
      </c>
      <c r="X49" s="164">
        <v>35</v>
      </c>
      <c r="Y49" s="105">
        <f t="shared" si="0"/>
        <v>45.53846153846154</v>
      </c>
    </row>
    <row r="50" spans="1:25" x14ac:dyDescent="0.25">
      <c r="A50" s="129">
        <v>46</v>
      </c>
      <c r="B50" s="23" t="s">
        <v>58</v>
      </c>
      <c r="C50" s="21" t="s">
        <v>202</v>
      </c>
      <c r="D50" s="112" t="s">
        <v>36</v>
      </c>
      <c r="E50" s="13">
        <v>6</v>
      </c>
      <c r="F50" s="125">
        <v>582.54999999999995</v>
      </c>
      <c r="G50" s="29">
        <v>11</v>
      </c>
      <c r="H50" s="30">
        <v>9</v>
      </c>
      <c r="I50" s="31"/>
      <c r="J50" s="32">
        <v>54</v>
      </c>
      <c r="K50" s="32">
        <v>1</v>
      </c>
      <c r="L50" s="32"/>
      <c r="M50" s="35"/>
      <c r="N50" s="31">
        <v>49.1</v>
      </c>
      <c r="O50" s="32">
        <v>6</v>
      </c>
      <c r="P50" s="32">
        <v>230</v>
      </c>
      <c r="Q50" s="32">
        <v>9</v>
      </c>
      <c r="R50" s="32"/>
      <c r="S50" s="33"/>
      <c r="T50" s="34">
        <v>1</v>
      </c>
      <c r="U50" s="32"/>
      <c r="V50" s="32"/>
      <c r="W50" s="33"/>
      <c r="X50" s="164">
        <v>160.49999999999994</v>
      </c>
      <c r="Y50" s="105">
        <f t="shared" si="0"/>
        <v>52.959090909090904</v>
      </c>
    </row>
    <row r="51" spans="1:25" x14ac:dyDescent="0.25">
      <c r="A51" s="129">
        <v>47</v>
      </c>
      <c r="B51" s="114" t="s">
        <v>37</v>
      </c>
      <c r="C51" s="112" t="s">
        <v>38</v>
      </c>
      <c r="D51" s="112" t="s">
        <v>33</v>
      </c>
      <c r="E51" s="13">
        <v>8</v>
      </c>
      <c r="F51" s="125">
        <v>546</v>
      </c>
      <c r="G51" s="29">
        <v>3</v>
      </c>
      <c r="H51" s="30">
        <v>3</v>
      </c>
      <c r="I51" s="31">
        <v>2</v>
      </c>
      <c r="J51" s="32">
        <v>107</v>
      </c>
      <c r="K51" s="32"/>
      <c r="L51" s="32"/>
      <c r="M51" s="35">
        <v>1</v>
      </c>
      <c r="N51" s="31">
        <v>20</v>
      </c>
      <c r="O51" s="32">
        <v>2</v>
      </c>
      <c r="P51" s="32">
        <v>106</v>
      </c>
      <c r="Q51" s="32">
        <v>4</v>
      </c>
      <c r="R51" s="32"/>
      <c r="S51" s="33"/>
      <c r="T51" s="34"/>
      <c r="U51" s="32"/>
      <c r="V51" s="32"/>
      <c r="W51" s="33"/>
      <c r="X51" s="164">
        <v>0</v>
      </c>
      <c r="Y51" s="105">
        <f t="shared" si="0"/>
        <v>182</v>
      </c>
    </row>
    <row r="52" spans="1:25" x14ac:dyDescent="0.25">
      <c r="A52" s="129">
        <v>48</v>
      </c>
      <c r="B52" s="23" t="s">
        <v>116</v>
      </c>
      <c r="C52" s="21" t="s">
        <v>117</v>
      </c>
      <c r="D52" s="112" t="s">
        <v>36</v>
      </c>
      <c r="E52" s="13">
        <v>4</v>
      </c>
      <c r="F52" s="125">
        <v>517.65</v>
      </c>
      <c r="G52" s="29">
        <v>14</v>
      </c>
      <c r="H52" s="30">
        <v>7</v>
      </c>
      <c r="I52" s="31">
        <v>5</v>
      </c>
      <c r="J52" s="32">
        <v>10</v>
      </c>
      <c r="K52" s="32">
        <v>1</v>
      </c>
      <c r="L52" s="32"/>
      <c r="M52" s="35"/>
      <c r="N52" s="31">
        <v>55.3</v>
      </c>
      <c r="O52" s="32">
        <v>8</v>
      </c>
      <c r="P52" s="32">
        <v>200</v>
      </c>
      <c r="Q52" s="32">
        <v>6</v>
      </c>
      <c r="R52" s="32"/>
      <c r="S52" s="33"/>
      <c r="T52" s="34">
        <v>1</v>
      </c>
      <c r="U52" s="32"/>
      <c r="V52" s="32"/>
      <c r="W52" s="33"/>
      <c r="X52" s="164">
        <v>0</v>
      </c>
      <c r="Y52" s="105">
        <f t="shared" si="0"/>
        <v>36.975000000000001</v>
      </c>
    </row>
    <row r="53" spans="1:25" x14ac:dyDescent="0.25">
      <c r="A53" s="129">
        <v>49</v>
      </c>
      <c r="B53" s="114" t="s">
        <v>112</v>
      </c>
      <c r="C53" s="112" t="s">
        <v>38</v>
      </c>
      <c r="D53" s="112" t="s">
        <v>36</v>
      </c>
      <c r="E53" s="13">
        <v>5</v>
      </c>
      <c r="F53" s="125">
        <v>509</v>
      </c>
      <c r="G53" s="29">
        <v>8</v>
      </c>
      <c r="H53" s="30">
        <v>6</v>
      </c>
      <c r="I53" s="31">
        <v>1</v>
      </c>
      <c r="J53" s="32">
        <v>28</v>
      </c>
      <c r="K53" s="32">
        <v>1</v>
      </c>
      <c r="L53" s="32"/>
      <c r="M53" s="35"/>
      <c r="N53" s="31">
        <v>50</v>
      </c>
      <c r="O53" s="32">
        <v>10</v>
      </c>
      <c r="P53" s="32">
        <v>134</v>
      </c>
      <c r="Q53" s="32">
        <v>4</v>
      </c>
      <c r="R53" s="32"/>
      <c r="S53" s="33"/>
      <c r="T53" s="34">
        <v>4</v>
      </c>
      <c r="U53" s="32"/>
      <c r="V53" s="32"/>
      <c r="W53" s="33"/>
      <c r="X53" s="164">
        <v>0</v>
      </c>
      <c r="Y53" s="105">
        <f t="shared" si="0"/>
        <v>63.625</v>
      </c>
    </row>
    <row r="54" spans="1:25" x14ac:dyDescent="0.25">
      <c r="A54" s="129">
        <v>50</v>
      </c>
      <c r="B54" s="23" t="s">
        <v>86</v>
      </c>
      <c r="C54" s="21" t="s">
        <v>82</v>
      </c>
      <c r="D54" s="112" t="s">
        <v>48</v>
      </c>
      <c r="E54" s="13">
        <v>5</v>
      </c>
      <c r="F54" s="125">
        <v>497</v>
      </c>
      <c r="G54" s="29">
        <v>14</v>
      </c>
      <c r="H54" s="30">
        <v>12</v>
      </c>
      <c r="I54" s="31"/>
      <c r="J54" s="32">
        <v>76</v>
      </c>
      <c r="K54" s="32">
        <v>1</v>
      </c>
      <c r="L54" s="32"/>
      <c r="M54" s="35"/>
      <c r="N54" s="31"/>
      <c r="O54" s="32"/>
      <c r="P54" s="32"/>
      <c r="Q54" s="32"/>
      <c r="R54" s="32"/>
      <c r="S54" s="33"/>
      <c r="T54" s="34">
        <v>2</v>
      </c>
      <c r="U54" s="32"/>
      <c r="V54" s="32"/>
      <c r="W54" s="33"/>
      <c r="X54" s="164">
        <v>37</v>
      </c>
      <c r="Y54" s="105">
        <f t="shared" si="0"/>
        <v>35.5</v>
      </c>
    </row>
    <row r="55" spans="1:25" x14ac:dyDescent="0.25">
      <c r="A55" s="129">
        <v>51</v>
      </c>
      <c r="B55" s="114" t="s">
        <v>34</v>
      </c>
      <c r="C55" s="112" t="s">
        <v>67</v>
      </c>
      <c r="D55" s="112" t="s">
        <v>48</v>
      </c>
      <c r="E55" s="13">
        <v>6</v>
      </c>
      <c r="F55" s="125">
        <v>478.5</v>
      </c>
      <c r="G55" s="29">
        <v>12</v>
      </c>
      <c r="H55" s="30">
        <v>12</v>
      </c>
      <c r="I55" s="31">
        <v>1</v>
      </c>
      <c r="J55" s="32">
        <v>73</v>
      </c>
      <c r="K55" s="32">
        <v>2</v>
      </c>
      <c r="L55" s="32"/>
      <c r="M55" s="35"/>
      <c r="N55" s="31">
        <v>3</v>
      </c>
      <c r="O55" s="32"/>
      <c r="P55" s="32">
        <v>18</v>
      </c>
      <c r="Q55" s="32"/>
      <c r="R55" s="32"/>
      <c r="S55" s="33"/>
      <c r="T55" s="34">
        <v>3</v>
      </c>
      <c r="U55" s="32"/>
      <c r="V55" s="32"/>
      <c r="W55" s="33"/>
      <c r="X55" s="164">
        <v>0</v>
      </c>
      <c r="Y55" s="105">
        <f t="shared" si="0"/>
        <v>39.875</v>
      </c>
    </row>
    <row r="56" spans="1:25" x14ac:dyDescent="0.25">
      <c r="A56" s="129">
        <v>52</v>
      </c>
      <c r="B56" s="114" t="s">
        <v>95</v>
      </c>
      <c r="C56" s="112" t="s">
        <v>74</v>
      </c>
      <c r="D56" s="112" t="s">
        <v>36</v>
      </c>
      <c r="E56" s="13">
        <v>6</v>
      </c>
      <c r="F56" s="125">
        <v>478.5</v>
      </c>
      <c r="G56" s="29">
        <v>3</v>
      </c>
      <c r="H56" s="30">
        <v>3</v>
      </c>
      <c r="I56" s="31">
        <v>2</v>
      </c>
      <c r="J56" s="32">
        <v>73</v>
      </c>
      <c r="K56" s="32"/>
      <c r="L56" s="32"/>
      <c r="M56" s="35"/>
      <c r="N56" s="31">
        <v>20</v>
      </c>
      <c r="O56" s="32">
        <v>6</v>
      </c>
      <c r="P56" s="32">
        <v>55</v>
      </c>
      <c r="Q56" s="32">
        <v>5</v>
      </c>
      <c r="R56" s="32"/>
      <c r="S56" s="33"/>
      <c r="T56" s="34">
        <v>2</v>
      </c>
      <c r="U56" s="32"/>
      <c r="V56" s="32"/>
      <c r="W56" s="33"/>
      <c r="X56" s="164">
        <v>0</v>
      </c>
      <c r="Y56" s="105">
        <f t="shared" si="0"/>
        <v>159.5</v>
      </c>
    </row>
    <row r="57" spans="1:25" s="173" customFormat="1" x14ac:dyDescent="0.25">
      <c r="A57" s="129">
        <v>53</v>
      </c>
      <c r="B57" s="114" t="s">
        <v>198</v>
      </c>
      <c r="C57" s="112" t="s">
        <v>199</v>
      </c>
      <c r="D57" s="112" t="s">
        <v>71</v>
      </c>
      <c r="E57" s="13">
        <v>5</v>
      </c>
      <c r="F57" s="125">
        <v>449.75</v>
      </c>
      <c r="G57" s="29">
        <v>12</v>
      </c>
      <c r="H57" s="30">
        <v>12</v>
      </c>
      <c r="I57" s="31"/>
      <c r="J57" s="32">
        <v>72</v>
      </c>
      <c r="K57" s="32">
        <v>3</v>
      </c>
      <c r="L57" s="32"/>
      <c r="M57" s="35"/>
      <c r="N57" s="31">
        <v>0.5</v>
      </c>
      <c r="O57" s="32"/>
      <c r="P57" s="32">
        <v>11</v>
      </c>
      <c r="Q57" s="32"/>
      <c r="R57" s="32"/>
      <c r="S57" s="33"/>
      <c r="T57" s="34">
        <v>1</v>
      </c>
      <c r="U57" s="32">
        <v>2</v>
      </c>
      <c r="V57" s="32"/>
      <c r="W57" s="33">
        <v>4</v>
      </c>
      <c r="X57" s="164">
        <v>51</v>
      </c>
      <c r="Y57" s="105">
        <f t="shared" si="0"/>
        <v>37.479166666666664</v>
      </c>
    </row>
    <row r="58" spans="1:25" s="173" customFormat="1" x14ac:dyDescent="0.25">
      <c r="A58" s="129">
        <v>54</v>
      </c>
      <c r="B58" s="114" t="s">
        <v>92</v>
      </c>
      <c r="C58" s="112" t="s">
        <v>45</v>
      </c>
      <c r="D58" s="112" t="s">
        <v>36</v>
      </c>
      <c r="E58" s="13">
        <v>7</v>
      </c>
      <c r="F58" s="125">
        <v>380.5</v>
      </c>
      <c r="G58" s="29">
        <v>6</v>
      </c>
      <c r="H58" s="30">
        <v>5</v>
      </c>
      <c r="I58" s="31"/>
      <c r="J58" s="32">
        <v>17</v>
      </c>
      <c r="K58" s="32"/>
      <c r="L58" s="32"/>
      <c r="M58" s="35"/>
      <c r="N58" s="31">
        <v>31</v>
      </c>
      <c r="O58" s="32">
        <v>11</v>
      </c>
      <c r="P58" s="32">
        <v>78</v>
      </c>
      <c r="Q58" s="32">
        <v>2</v>
      </c>
      <c r="R58" s="32"/>
      <c r="S58" s="33"/>
      <c r="T58" s="34">
        <v>1</v>
      </c>
      <c r="U58" s="32"/>
      <c r="V58" s="32"/>
      <c r="W58" s="33"/>
      <c r="X58" s="164">
        <v>0</v>
      </c>
      <c r="Y58" s="105">
        <f t="shared" si="0"/>
        <v>63.416666666666664</v>
      </c>
    </row>
    <row r="59" spans="1:25" s="173" customFormat="1" x14ac:dyDescent="0.25">
      <c r="A59" s="129">
        <v>55</v>
      </c>
      <c r="B59" s="114" t="s">
        <v>142</v>
      </c>
      <c r="C59" s="112" t="s">
        <v>143</v>
      </c>
      <c r="D59" s="112" t="s">
        <v>33</v>
      </c>
      <c r="E59" s="13">
        <v>8</v>
      </c>
      <c r="F59" s="125">
        <v>375.5</v>
      </c>
      <c r="G59" s="29">
        <v>2</v>
      </c>
      <c r="H59" s="30">
        <v>2</v>
      </c>
      <c r="I59" s="31"/>
      <c r="J59" s="32">
        <v>86</v>
      </c>
      <c r="K59" s="32"/>
      <c r="L59" s="32"/>
      <c r="M59" s="35">
        <v>1</v>
      </c>
      <c r="N59" s="31">
        <v>4</v>
      </c>
      <c r="O59" s="32"/>
      <c r="P59" s="32">
        <v>37</v>
      </c>
      <c r="Q59" s="32"/>
      <c r="R59" s="32"/>
      <c r="S59" s="33"/>
      <c r="T59" s="34">
        <v>1</v>
      </c>
      <c r="U59" s="32"/>
      <c r="V59" s="32"/>
      <c r="W59" s="33"/>
      <c r="X59" s="164">
        <v>0</v>
      </c>
      <c r="Y59" s="105">
        <f t="shared" si="0"/>
        <v>187.75</v>
      </c>
    </row>
    <row r="60" spans="1:25" s="173" customFormat="1" x14ac:dyDescent="0.25">
      <c r="A60" s="129">
        <v>56</v>
      </c>
      <c r="B60" s="114" t="s">
        <v>44</v>
      </c>
      <c r="C60" s="112" t="s">
        <v>52</v>
      </c>
      <c r="D60" s="112" t="s">
        <v>48</v>
      </c>
      <c r="E60" s="13">
        <v>7</v>
      </c>
      <c r="F60" s="125">
        <v>366</v>
      </c>
      <c r="G60" s="29">
        <v>2</v>
      </c>
      <c r="H60" s="30">
        <v>2</v>
      </c>
      <c r="I60" s="31"/>
      <c r="J60" s="32">
        <v>73</v>
      </c>
      <c r="K60" s="32"/>
      <c r="L60" s="32"/>
      <c r="M60" s="35">
        <v>1</v>
      </c>
      <c r="N60" s="31"/>
      <c r="O60" s="32"/>
      <c r="P60" s="32"/>
      <c r="Q60" s="32"/>
      <c r="R60" s="32"/>
      <c r="S60" s="33"/>
      <c r="T60" s="34">
        <v>1</v>
      </c>
      <c r="U60" s="32"/>
      <c r="V60" s="32"/>
      <c r="W60" s="33"/>
      <c r="X60" s="164">
        <v>0</v>
      </c>
      <c r="Y60" s="105">
        <f t="shared" si="0"/>
        <v>183</v>
      </c>
    </row>
    <row r="61" spans="1:25" s="173" customFormat="1" x14ac:dyDescent="0.25">
      <c r="A61" s="129">
        <v>57</v>
      </c>
      <c r="B61" s="114" t="s">
        <v>214</v>
      </c>
      <c r="C61" s="112" t="s">
        <v>215</v>
      </c>
      <c r="D61" s="112" t="s">
        <v>48</v>
      </c>
      <c r="E61" s="13">
        <v>5</v>
      </c>
      <c r="F61" s="125">
        <v>360</v>
      </c>
      <c r="G61" s="29">
        <v>6</v>
      </c>
      <c r="H61" s="30">
        <v>6</v>
      </c>
      <c r="I61" s="31"/>
      <c r="J61" s="32">
        <v>95</v>
      </c>
      <c r="K61" s="32"/>
      <c r="L61" s="32"/>
      <c r="M61" s="35"/>
      <c r="N61" s="31"/>
      <c r="O61" s="32"/>
      <c r="P61" s="32"/>
      <c r="Q61" s="32"/>
      <c r="R61" s="32"/>
      <c r="S61" s="33"/>
      <c r="T61" s="34">
        <v>1</v>
      </c>
      <c r="U61" s="32"/>
      <c r="V61" s="32"/>
      <c r="W61" s="33"/>
      <c r="X61" s="164">
        <v>87</v>
      </c>
      <c r="Y61" s="105">
        <f t="shared" si="0"/>
        <v>60</v>
      </c>
    </row>
    <row r="62" spans="1:25" s="173" customFormat="1" x14ac:dyDescent="0.25">
      <c r="A62" s="129">
        <v>58</v>
      </c>
      <c r="B62" s="114" t="s">
        <v>279</v>
      </c>
      <c r="C62" s="112" t="s">
        <v>280</v>
      </c>
      <c r="D62" s="112" t="s">
        <v>33</v>
      </c>
      <c r="E62" s="13">
        <v>7</v>
      </c>
      <c r="F62" s="125">
        <v>342.5</v>
      </c>
      <c r="G62" s="29">
        <v>3</v>
      </c>
      <c r="H62" s="30">
        <v>2</v>
      </c>
      <c r="I62" s="31"/>
      <c r="J62" s="32">
        <v>28</v>
      </c>
      <c r="K62" s="32"/>
      <c r="L62" s="32"/>
      <c r="M62" s="35"/>
      <c r="N62" s="31">
        <v>22</v>
      </c>
      <c r="O62" s="32">
        <v>5</v>
      </c>
      <c r="P62" s="32">
        <v>87</v>
      </c>
      <c r="Q62" s="32">
        <v>7</v>
      </c>
      <c r="R62" s="32"/>
      <c r="S62" s="33"/>
      <c r="T62" s="34">
        <v>1</v>
      </c>
      <c r="U62" s="32"/>
      <c r="V62" s="32"/>
      <c r="W62" s="33"/>
      <c r="X62" s="164">
        <v>0</v>
      </c>
      <c r="Y62" s="105">
        <f t="shared" si="0"/>
        <v>114.16666666666667</v>
      </c>
    </row>
    <row r="63" spans="1:25" s="173" customFormat="1" x14ac:dyDescent="0.25">
      <c r="A63" s="129">
        <v>59</v>
      </c>
      <c r="B63" s="114" t="s">
        <v>56</v>
      </c>
      <c r="C63" s="112" t="s">
        <v>147</v>
      </c>
      <c r="D63" s="112" t="s">
        <v>36</v>
      </c>
      <c r="E63" s="13">
        <v>4</v>
      </c>
      <c r="F63" s="125">
        <v>301.05</v>
      </c>
      <c r="G63" s="29">
        <v>9</v>
      </c>
      <c r="H63" s="30">
        <v>5</v>
      </c>
      <c r="I63" s="31">
        <v>2</v>
      </c>
      <c r="J63" s="32">
        <v>16</v>
      </c>
      <c r="K63" s="32">
        <v>1</v>
      </c>
      <c r="L63" s="32"/>
      <c r="M63" s="35"/>
      <c r="N63" s="31">
        <v>27.1</v>
      </c>
      <c r="O63" s="32">
        <v>4</v>
      </c>
      <c r="P63" s="32">
        <v>89</v>
      </c>
      <c r="Q63" s="32">
        <v>2</v>
      </c>
      <c r="R63" s="32"/>
      <c r="S63" s="33"/>
      <c r="T63" s="34">
        <v>1</v>
      </c>
      <c r="U63" s="32"/>
      <c r="V63" s="32"/>
      <c r="W63" s="33"/>
      <c r="X63" s="164">
        <v>0</v>
      </c>
      <c r="Y63" s="105">
        <f t="shared" si="0"/>
        <v>33.450000000000003</v>
      </c>
    </row>
    <row r="64" spans="1:25" s="173" customFormat="1" x14ac:dyDescent="0.25">
      <c r="A64" s="129">
        <v>60</v>
      </c>
      <c r="B64" s="114" t="s">
        <v>256</v>
      </c>
      <c r="C64" s="112" t="s">
        <v>257</v>
      </c>
      <c r="D64" s="112" t="s">
        <v>71</v>
      </c>
      <c r="E64" s="13">
        <v>4</v>
      </c>
      <c r="F64" s="125">
        <v>298</v>
      </c>
      <c r="G64" s="29">
        <v>7</v>
      </c>
      <c r="H64" s="30">
        <v>7</v>
      </c>
      <c r="I64" s="31"/>
      <c r="J64" s="32">
        <v>59</v>
      </c>
      <c r="K64" s="32">
        <v>1</v>
      </c>
      <c r="L64" s="32"/>
      <c r="M64" s="35"/>
      <c r="N64" s="31"/>
      <c r="O64" s="32"/>
      <c r="P64" s="32"/>
      <c r="Q64" s="32"/>
      <c r="R64" s="32"/>
      <c r="S64" s="33"/>
      <c r="T64" s="34">
        <v>1</v>
      </c>
      <c r="U64" s="32"/>
      <c r="V64" s="32"/>
      <c r="W64" s="33"/>
      <c r="X64" s="164">
        <v>27</v>
      </c>
      <c r="Y64" s="105">
        <f t="shared" si="0"/>
        <v>42.571428571428569</v>
      </c>
    </row>
    <row r="65" spans="1:25" s="173" customFormat="1" x14ac:dyDescent="0.25">
      <c r="A65" s="129">
        <v>61</v>
      </c>
      <c r="B65" s="114" t="s">
        <v>275</v>
      </c>
      <c r="C65" s="112" t="s">
        <v>276</v>
      </c>
      <c r="D65" s="112" t="s">
        <v>36</v>
      </c>
      <c r="E65" s="13">
        <v>6</v>
      </c>
      <c r="F65" s="125">
        <v>279</v>
      </c>
      <c r="G65" s="29">
        <v>7</v>
      </c>
      <c r="H65" s="30">
        <v>5</v>
      </c>
      <c r="I65" s="31"/>
      <c r="J65" s="32">
        <v>6</v>
      </c>
      <c r="K65" s="32">
        <v>1</v>
      </c>
      <c r="L65" s="32"/>
      <c r="M65" s="35"/>
      <c r="N65" s="31">
        <v>28</v>
      </c>
      <c r="O65" s="32">
        <v>4</v>
      </c>
      <c r="P65" s="32">
        <v>146</v>
      </c>
      <c r="Q65" s="32">
        <v>6</v>
      </c>
      <c r="R65" s="32"/>
      <c r="S65" s="33"/>
      <c r="T65" s="34"/>
      <c r="U65" s="32"/>
      <c r="V65" s="32"/>
      <c r="W65" s="33"/>
      <c r="X65" s="164">
        <v>46</v>
      </c>
      <c r="Y65" s="105">
        <f t="shared" si="0"/>
        <v>39.857142857142854</v>
      </c>
    </row>
    <row r="66" spans="1:25" x14ac:dyDescent="0.25">
      <c r="A66" s="129">
        <v>62</v>
      </c>
      <c r="B66" s="114" t="s">
        <v>277</v>
      </c>
      <c r="C66" s="112" t="s">
        <v>278</v>
      </c>
      <c r="D66" s="112" t="s">
        <v>48</v>
      </c>
      <c r="E66" s="13">
        <v>6</v>
      </c>
      <c r="F66" s="125">
        <v>260</v>
      </c>
      <c r="G66" s="29">
        <v>4</v>
      </c>
      <c r="H66" s="30">
        <v>4</v>
      </c>
      <c r="I66" s="31"/>
      <c r="J66" s="32">
        <v>60</v>
      </c>
      <c r="K66" s="32"/>
      <c r="L66" s="32"/>
      <c r="M66" s="35"/>
      <c r="N66" s="31"/>
      <c r="O66" s="32"/>
      <c r="P66" s="32"/>
      <c r="Q66" s="32"/>
      <c r="R66" s="32"/>
      <c r="S66" s="33"/>
      <c r="T66" s="34">
        <v>2</v>
      </c>
      <c r="U66" s="32"/>
      <c r="V66" s="32"/>
      <c r="W66" s="33"/>
      <c r="X66" s="164">
        <v>0</v>
      </c>
      <c r="Y66" s="105">
        <f t="shared" si="0"/>
        <v>65</v>
      </c>
    </row>
    <row r="67" spans="1:25" s="173" customFormat="1" x14ac:dyDescent="0.25">
      <c r="A67" s="129">
        <v>63</v>
      </c>
      <c r="B67" s="114" t="s">
        <v>56</v>
      </c>
      <c r="C67" s="112" t="s">
        <v>204</v>
      </c>
      <c r="D67" s="112" t="s">
        <v>36</v>
      </c>
      <c r="E67" s="13">
        <v>6</v>
      </c>
      <c r="F67" s="125">
        <v>254.25</v>
      </c>
      <c r="G67" s="29">
        <v>5</v>
      </c>
      <c r="H67" s="30">
        <v>4</v>
      </c>
      <c r="I67" s="31">
        <v>2</v>
      </c>
      <c r="J67" s="32">
        <v>5</v>
      </c>
      <c r="K67" s="32">
        <v>1</v>
      </c>
      <c r="L67" s="32"/>
      <c r="M67" s="35"/>
      <c r="N67" s="31">
        <v>15.5</v>
      </c>
      <c r="O67" s="32">
        <v>5</v>
      </c>
      <c r="P67" s="32">
        <v>87</v>
      </c>
      <c r="Q67" s="32">
        <v>2</v>
      </c>
      <c r="R67" s="32"/>
      <c r="S67" s="33"/>
      <c r="T67" s="34">
        <v>2</v>
      </c>
      <c r="U67" s="32"/>
      <c r="V67" s="32"/>
      <c r="W67" s="33"/>
      <c r="X67" s="164">
        <v>0</v>
      </c>
      <c r="Y67" s="105">
        <f t="shared" si="0"/>
        <v>50.85</v>
      </c>
    </row>
    <row r="68" spans="1:25" s="173" customFormat="1" x14ac:dyDescent="0.25">
      <c r="A68" s="129">
        <v>64</v>
      </c>
      <c r="B68" s="114" t="s">
        <v>260</v>
      </c>
      <c r="C68" s="112" t="s">
        <v>261</v>
      </c>
      <c r="D68" s="112" t="s">
        <v>48</v>
      </c>
      <c r="E68" s="13">
        <v>4</v>
      </c>
      <c r="F68" s="125">
        <v>193</v>
      </c>
      <c r="G68" s="29">
        <v>7</v>
      </c>
      <c r="H68" s="30">
        <v>7</v>
      </c>
      <c r="I68" s="31">
        <v>1</v>
      </c>
      <c r="J68" s="32">
        <v>9</v>
      </c>
      <c r="K68" s="32">
        <v>3</v>
      </c>
      <c r="L68" s="32"/>
      <c r="M68" s="35"/>
      <c r="N68" s="31">
        <v>1</v>
      </c>
      <c r="O68" s="32">
        <v>1</v>
      </c>
      <c r="P68" s="32"/>
      <c r="Q68" s="32"/>
      <c r="R68" s="32"/>
      <c r="S68" s="33"/>
      <c r="T68" s="34">
        <v>1</v>
      </c>
      <c r="U68" s="32"/>
      <c r="V68" s="32"/>
      <c r="W68" s="33"/>
      <c r="X68" s="164">
        <v>0</v>
      </c>
      <c r="Y68" s="105">
        <f t="shared" si="0"/>
        <v>27.571428571428573</v>
      </c>
    </row>
    <row r="69" spans="1:25" s="173" customFormat="1" x14ac:dyDescent="0.25">
      <c r="A69" s="129">
        <v>65</v>
      </c>
      <c r="B69" s="114" t="s">
        <v>83</v>
      </c>
      <c r="C69" s="112" t="s">
        <v>47</v>
      </c>
      <c r="D69" s="112" t="s">
        <v>36</v>
      </c>
      <c r="E69" s="13">
        <v>8</v>
      </c>
      <c r="F69" s="125">
        <v>168</v>
      </c>
      <c r="G69" s="29">
        <v>5</v>
      </c>
      <c r="H69" s="30">
        <v>4</v>
      </c>
      <c r="I69" s="31"/>
      <c r="J69" s="32">
        <v>15</v>
      </c>
      <c r="K69" s="32"/>
      <c r="L69" s="32"/>
      <c r="M69" s="35"/>
      <c r="N69" s="31">
        <v>13</v>
      </c>
      <c r="O69" s="32">
        <v>2</v>
      </c>
      <c r="P69" s="32">
        <v>17</v>
      </c>
      <c r="Q69" s="32"/>
      <c r="R69" s="32"/>
      <c r="S69" s="33"/>
      <c r="T69" s="34"/>
      <c r="U69" s="32"/>
      <c r="V69" s="32"/>
      <c r="W69" s="33"/>
      <c r="X69" s="164">
        <v>0</v>
      </c>
      <c r="Y69" s="105">
        <f t="shared" si="0"/>
        <v>33.6</v>
      </c>
    </row>
    <row r="70" spans="1:25" s="173" customFormat="1" x14ac:dyDescent="0.25">
      <c r="A70" s="129">
        <v>66</v>
      </c>
      <c r="B70" s="114" t="s">
        <v>62</v>
      </c>
      <c r="C70" s="112" t="s">
        <v>84</v>
      </c>
      <c r="D70" s="112" t="s">
        <v>36</v>
      </c>
      <c r="E70" s="13">
        <v>7</v>
      </c>
      <c r="F70" s="125">
        <v>143.5</v>
      </c>
      <c r="G70" s="29">
        <v>2</v>
      </c>
      <c r="H70" s="30">
        <v>2</v>
      </c>
      <c r="I70" s="31">
        <v>1</v>
      </c>
      <c r="J70" s="32">
        <v>14</v>
      </c>
      <c r="K70" s="32"/>
      <c r="L70" s="32"/>
      <c r="M70" s="35"/>
      <c r="N70" s="31">
        <v>11</v>
      </c>
      <c r="O70" s="32">
        <v>3</v>
      </c>
      <c r="P70" s="32">
        <v>40</v>
      </c>
      <c r="Q70" s="32">
        <v>1</v>
      </c>
      <c r="R70" s="32"/>
      <c r="S70" s="33"/>
      <c r="T70" s="34"/>
      <c r="U70" s="32"/>
      <c r="V70" s="32"/>
      <c r="W70" s="33"/>
      <c r="X70" s="164">
        <v>0</v>
      </c>
      <c r="Y70" s="105">
        <f t="shared" si="0"/>
        <v>71.75</v>
      </c>
    </row>
    <row r="71" spans="1:25" s="173" customFormat="1" x14ac:dyDescent="0.25">
      <c r="A71" s="129">
        <v>67</v>
      </c>
      <c r="B71" s="114" t="s">
        <v>77</v>
      </c>
      <c r="C71" s="112" t="s">
        <v>43</v>
      </c>
      <c r="D71" s="112" t="s">
        <v>33</v>
      </c>
      <c r="E71" s="13">
        <v>6</v>
      </c>
      <c r="F71" s="125">
        <v>104.5</v>
      </c>
      <c r="G71" s="29">
        <v>2</v>
      </c>
      <c r="H71" s="30">
        <v>1</v>
      </c>
      <c r="I71" s="31">
        <v>1</v>
      </c>
      <c r="J71" s="32">
        <v>2</v>
      </c>
      <c r="K71" s="32"/>
      <c r="L71" s="32"/>
      <c r="M71" s="35"/>
      <c r="N71" s="31">
        <v>11</v>
      </c>
      <c r="O71" s="32">
        <v>4</v>
      </c>
      <c r="P71" s="32">
        <v>20</v>
      </c>
      <c r="Q71" s="32"/>
      <c r="R71" s="32"/>
      <c r="S71" s="33"/>
      <c r="T71" s="34"/>
      <c r="U71" s="32"/>
      <c r="V71" s="32"/>
      <c r="W71" s="33"/>
      <c r="X71" s="164">
        <v>0</v>
      </c>
      <c r="Y71" s="105">
        <f t="shared" si="0"/>
        <v>52.25</v>
      </c>
    </row>
    <row r="72" spans="1:25" s="173" customFormat="1" x14ac:dyDescent="0.25">
      <c r="A72" s="129">
        <v>68</v>
      </c>
      <c r="B72" s="114" t="s">
        <v>40</v>
      </c>
      <c r="C72" s="112" t="s">
        <v>41</v>
      </c>
      <c r="D72" s="112" t="s">
        <v>36</v>
      </c>
      <c r="E72" s="13">
        <v>7</v>
      </c>
      <c r="F72" s="125">
        <v>96.5</v>
      </c>
      <c r="G72" s="29">
        <v>1</v>
      </c>
      <c r="H72" s="30">
        <v>1</v>
      </c>
      <c r="I72" s="31"/>
      <c r="J72" s="32">
        <v>29</v>
      </c>
      <c r="K72" s="32"/>
      <c r="L72" s="32"/>
      <c r="M72" s="35"/>
      <c r="N72" s="31">
        <v>1</v>
      </c>
      <c r="O72" s="32"/>
      <c r="P72" s="32">
        <v>14</v>
      </c>
      <c r="Q72" s="32"/>
      <c r="R72" s="32"/>
      <c r="S72" s="33"/>
      <c r="T72" s="34">
        <v>1</v>
      </c>
      <c r="U72" s="32"/>
      <c r="V72" s="32"/>
      <c r="W72" s="33"/>
      <c r="X72" s="164">
        <v>0</v>
      </c>
      <c r="Y72" s="105">
        <f t="shared" ref="Y72:Y82" si="1">F72/G72</f>
        <v>96.5</v>
      </c>
    </row>
    <row r="73" spans="1:25" s="173" customFormat="1" x14ac:dyDescent="0.25">
      <c r="A73" s="129">
        <v>69</v>
      </c>
      <c r="B73" s="114" t="s">
        <v>93</v>
      </c>
      <c r="C73" s="112" t="s">
        <v>70</v>
      </c>
      <c r="D73" s="112" t="s">
        <v>48</v>
      </c>
      <c r="E73" s="13">
        <v>5</v>
      </c>
      <c r="F73" s="125">
        <v>90</v>
      </c>
      <c r="G73" s="29">
        <v>4</v>
      </c>
      <c r="H73" s="30">
        <v>4</v>
      </c>
      <c r="I73" s="31"/>
      <c r="J73" s="32">
        <v>10</v>
      </c>
      <c r="K73" s="32">
        <v>2</v>
      </c>
      <c r="L73" s="32"/>
      <c r="M73" s="35"/>
      <c r="N73" s="31"/>
      <c r="O73" s="32"/>
      <c r="P73" s="32"/>
      <c r="Q73" s="32"/>
      <c r="R73" s="32"/>
      <c r="S73" s="33"/>
      <c r="T73" s="34"/>
      <c r="U73" s="32"/>
      <c r="V73" s="32"/>
      <c r="W73" s="33"/>
      <c r="X73" s="164">
        <v>0</v>
      </c>
      <c r="Y73" s="105">
        <f t="shared" si="1"/>
        <v>22.5</v>
      </c>
    </row>
    <row r="74" spans="1:25" s="173" customFormat="1" x14ac:dyDescent="0.25">
      <c r="A74" s="129">
        <v>70</v>
      </c>
      <c r="B74" s="114" t="s">
        <v>281</v>
      </c>
      <c r="C74" s="112" t="s">
        <v>107</v>
      </c>
      <c r="D74" s="112" t="s">
        <v>36</v>
      </c>
      <c r="E74" s="13">
        <v>6</v>
      </c>
      <c r="F74" s="125">
        <v>74</v>
      </c>
      <c r="G74" s="29">
        <v>1</v>
      </c>
      <c r="H74" s="30">
        <v>1</v>
      </c>
      <c r="I74" s="31"/>
      <c r="J74" s="32">
        <v>9</v>
      </c>
      <c r="K74" s="32"/>
      <c r="L74" s="32"/>
      <c r="M74" s="35"/>
      <c r="N74" s="31">
        <v>4</v>
      </c>
      <c r="O74" s="32">
        <v>1</v>
      </c>
      <c r="P74" s="32">
        <v>8</v>
      </c>
      <c r="Q74" s="32"/>
      <c r="R74" s="32"/>
      <c r="S74" s="33"/>
      <c r="T74" s="34">
        <v>1</v>
      </c>
      <c r="U74" s="32"/>
      <c r="V74" s="32"/>
      <c r="W74" s="33"/>
      <c r="X74" s="164">
        <v>0</v>
      </c>
      <c r="Y74" s="105">
        <f t="shared" si="1"/>
        <v>74</v>
      </c>
    </row>
    <row r="75" spans="1:25" s="224" customFormat="1" x14ac:dyDescent="0.25">
      <c r="A75" s="129">
        <v>71</v>
      </c>
      <c r="B75" s="114" t="s">
        <v>64</v>
      </c>
      <c r="C75" s="112" t="s">
        <v>65</v>
      </c>
      <c r="D75" s="112" t="s">
        <v>48</v>
      </c>
      <c r="E75" s="13">
        <v>7</v>
      </c>
      <c r="F75" s="125">
        <v>61</v>
      </c>
      <c r="G75" s="29">
        <v>1</v>
      </c>
      <c r="H75" s="30">
        <v>1</v>
      </c>
      <c r="I75" s="31"/>
      <c r="J75" s="32">
        <v>8</v>
      </c>
      <c r="K75" s="32"/>
      <c r="L75" s="32"/>
      <c r="M75" s="35"/>
      <c r="N75" s="31"/>
      <c r="O75" s="32"/>
      <c r="P75" s="32"/>
      <c r="Q75" s="32"/>
      <c r="R75" s="32"/>
      <c r="S75" s="33"/>
      <c r="T75" s="34">
        <v>1</v>
      </c>
      <c r="U75" s="32"/>
      <c r="V75" s="32"/>
      <c r="W75" s="33"/>
      <c r="X75" s="164">
        <v>0</v>
      </c>
      <c r="Y75" s="105">
        <f t="shared" si="1"/>
        <v>61</v>
      </c>
    </row>
    <row r="76" spans="1:25" s="173" customFormat="1" x14ac:dyDescent="0.25">
      <c r="A76" s="129">
        <v>72</v>
      </c>
      <c r="B76" s="114" t="s">
        <v>273</v>
      </c>
      <c r="C76" s="112" t="s">
        <v>274</v>
      </c>
      <c r="D76" s="112" t="s">
        <v>48</v>
      </c>
      <c r="E76" s="13">
        <v>4</v>
      </c>
      <c r="F76" s="125">
        <v>37</v>
      </c>
      <c r="G76" s="29">
        <v>1</v>
      </c>
      <c r="H76" s="30">
        <v>1</v>
      </c>
      <c r="I76" s="31"/>
      <c r="J76" s="32">
        <v>6</v>
      </c>
      <c r="K76" s="32"/>
      <c r="L76" s="32"/>
      <c r="M76" s="35"/>
      <c r="N76" s="31"/>
      <c r="O76" s="32"/>
      <c r="P76" s="32"/>
      <c r="Q76" s="32"/>
      <c r="R76" s="32"/>
      <c r="S76" s="33"/>
      <c r="T76" s="34"/>
      <c r="U76" s="32"/>
      <c r="V76" s="32"/>
      <c r="W76" s="33"/>
      <c r="X76" s="164">
        <v>0</v>
      </c>
      <c r="Y76" s="105">
        <f t="shared" si="1"/>
        <v>37</v>
      </c>
    </row>
    <row r="77" spans="1:25" s="173" customFormat="1" x14ac:dyDescent="0.25">
      <c r="A77" s="129">
        <v>73</v>
      </c>
      <c r="B77" s="114" t="s">
        <v>98</v>
      </c>
      <c r="C77" s="112" t="s">
        <v>61</v>
      </c>
      <c r="D77" s="112" t="s">
        <v>48</v>
      </c>
      <c r="E77" s="13">
        <v>4</v>
      </c>
      <c r="F77" s="125">
        <v>35</v>
      </c>
      <c r="G77" s="29">
        <v>1</v>
      </c>
      <c r="H77" s="30">
        <v>1</v>
      </c>
      <c r="I77" s="31">
        <v>1</v>
      </c>
      <c r="J77" s="32">
        <v>0</v>
      </c>
      <c r="K77" s="32"/>
      <c r="L77" s="32"/>
      <c r="M77" s="35"/>
      <c r="N77" s="31"/>
      <c r="O77" s="32"/>
      <c r="P77" s="32"/>
      <c r="Q77" s="32"/>
      <c r="R77" s="32"/>
      <c r="S77" s="33"/>
      <c r="T77" s="34"/>
      <c r="U77" s="32"/>
      <c r="V77" s="32"/>
      <c r="W77" s="33"/>
      <c r="X77" s="164">
        <v>0</v>
      </c>
      <c r="Y77" s="105">
        <f t="shared" si="1"/>
        <v>35</v>
      </c>
    </row>
    <row r="78" spans="1:25" s="173" customFormat="1" x14ac:dyDescent="0.25">
      <c r="A78" s="129">
        <v>74</v>
      </c>
      <c r="B78" s="114" t="s">
        <v>44</v>
      </c>
      <c r="C78" s="112" t="s">
        <v>144</v>
      </c>
      <c r="D78" s="112" t="s">
        <v>48</v>
      </c>
      <c r="E78" s="13">
        <v>5</v>
      </c>
      <c r="F78" s="125">
        <v>20</v>
      </c>
      <c r="G78" s="29">
        <v>2</v>
      </c>
      <c r="H78" s="30">
        <v>2</v>
      </c>
      <c r="I78" s="31"/>
      <c r="J78" s="32"/>
      <c r="K78" s="32">
        <v>2</v>
      </c>
      <c r="L78" s="32"/>
      <c r="M78" s="35"/>
      <c r="N78" s="31"/>
      <c r="O78" s="32"/>
      <c r="P78" s="32"/>
      <c r="Q78" s="32"/>
      <c r="R78" s="32"/>
      <c r="S78" s="33"/>
      <c r="T78" s="34"/>
      <c r="U78" s="32"/>
      <c r="V78" s="32"/>
      <c r="W78" s="33"/>
      <c r="X78" s="164">
        <v>0</v>
      </c>
      <c r="Y78" s="105">
        <f t="shared" si="1"/>
        <v>10</v>
      </c>
    </row>
    <row r="79" spans="1:25" s="173" customFormat="1" x14ac:dyDescent="0.25">
      <c r="A79" s="129">
        <v>75</v>
      </c>
      <c r="B79" s="114" t="s">
        <v>205</v>
      </c>
      <c r="C79" s="112" t="s">
        <v>206</v>
      </c>
      <c r="D79" s="112" t="s">
        <v>36</v>
      </c>
      <c r="E79" s="13">
        <v>4</v>
      </c>
      <c r="F79" s="125">
        <v>19.5</v>
      </c>
      <c r="G79" s="29">
        <v>1</v>
      </c>
      <c r="H79" s="30"/>
      <c r="I79" s="31"/>
      <c r="J79" s="32"/>
      <c r="K79" s="32"/>
      <c r="L79" s="32"/>
      <c r="M79" s="35"/>
      <c r="N79" s="31">
        <v>6</v>
      </c>
      <c r="O79" s="32"/>
      <c r="P79" s="32">
        <v>27</v>
      </c>
      <c r="Q79" s="32"/>
      <c r="R79" s="32"/>
      <c r="S79" s="33"/>
      <c r="T79" s="34">
        <v>1</v>
      </c>
      <c r="U79" s="32"/>
      <c r="V79" s="32"/>
      <c r="W79" s="33"/>
      <c r="X79" s="164">
        <v>0</v>
      </c>
      <c r="Y79" s="105">
        <f t="shared" si="1"/>
        <v>19.5</v>
      </c>
    </row>
    <row r="80" spans="1:25" x14ac:dyDescent="0.25">
      <c r="A80" s="129">
        <v>76</v>
      </c>
      <c r="B80" s="114" t="s">
        <v>267</v>
      </c>
      <c r="C80" s="112" t="s">
        <v>268</v>
      </c>
      <c r="D80" s="112" t="s">
        <v>36</v>
      </c>
      <c r="E80" s="13">
        <v>4</v>
      </c>
      <c r="F80" s="125">
        <v>19.5</v>
      </c>
      <c r="G80" s="29">
        <v>1</v>
      </c>
      <c r="H80" s="30"/>
      <c r="I80" s="31"/>
      <c r="J80" s="32"/>
      <c r="K80" s="32"/>
      <c r="L80" s="32"/>
      <c r="M80" s="35"/>
      <c r="N80" s="31">
        <v>4</v>
      </c>
      <c r="O80" s="32"/>
      <c r="P80" s="32">
        <v>31</v>
      </c>
      <c r="Q80" s="32">
        <v>1</v>
      </c>
      <c r="R80" s="32"/>
      <c r="S80" s="33"/>
      <c r="T80" s="34"/>
      <c r="U80" s="32"/>
      <c r="V80" s="32"/>
      <c r="W80" s="33"/>
      <c r="X80" s="164">
        <v>0</v>
      </c>
      <c r="Y80" s="105">
        <f t="shared" si="1"/>
        <v>19.5</v>
      </c>
    </row>
    <row r="81" spans="1:25" s="224" customFormat="1" x14ac:dyDescent="0.25">
      <c r="A81" s="129">
        <v>77</v>
      </c>
      <c r="B81" s="23" t="s">
        <v>34</v>
      </c>
      <c r="C81" s="21" t="s">
        <v>35</v>
      </c>
      <c r="D81" s="112" t="s">
        <v>36</v>
      </c>
      <c r="E81" s="13">
        <v>10</v>
      </c>
      <c r="F81" s="125">
        <v>10</v>
      </c>
      <c r="G81" s="29">
        <v>1</v>
      </c>
      <c r="H81" s="30"/>
      <c r="I81" s="31"/>
      <c r="J81" s="32"/>
      <c r="K81" s="32"/>
      <c r="L81" s="32"/>
      <c r="M81" s="35"/>
      <c r="N81" s="31"/>
      <c r="O81" s="32"/>
      <c r="P81" s="32"/>
      <c r="Q81" s="32"/>
      <c r="R81" s="32"/>
      <c r="S81" s="33"/>
      <c r="T81" s="34"/>
      <c r="U81" s="32"/>
      <c r="V81" s="32"/>
      <c r="W81" s="33"/>
      <c r="X81" s="164">
        <v>0</v>
      </c>
      <c r="Y81" s="105">
        <f t="shared" si="1"/>
        <v>10</v>
      </c>
    </row>
    <row r="82" spans="1:25" x14ac:dyDescent="0.25">
      <c r="A82" s="129">
        <v>78</v>
      </c>
      <c r="B82" s="114" t="s">
        <v>152</v>
      </c>
      <c r="C82" s="112" t="s">
        <v>153</v>
      </c>
      <c r="D82" s="112" t="s">
        <v>33</v>
      </c>
      <c r="E82" s="13">
        <v>6</v>
      </c>
      <c r="F82" s="125">
        <v>10</v>
      </c>
      <c r="G82" s="29">
        <v>1</v>
      </c>
      <c r="H82" s="30">
        <v>1</v>
      </c>
      <c r="I82" s="31"/>
      <c r="J82" s="32"/>
      <c r="K82" s="32">
        <v>1</v>
      </c>
      <c r="L82" s="32"/>
      <c r="M82" s="35"/>
      <c r="N82" s="31"/>
      <c r="O82" s="32"/>
      <c r="P82" s="32"/>
      <c r="Q82" s="32"/>
      <c r="R82" s="32"/>
      <c r="S82" s="33"/>
      <c r="T82" s="34"/>
      <c r="U82" s="32"/>
      <c r="V82" s="32"/>
      <c r="W82" s="33"/>
      <c r="X82" s="164">
        <v>0</v>
      </c>
      <c r="Y82" s="105">
        <f t="shared" si="1"/>
        <v>10</v>
      </c>
    </row>
    <row r="83" spans="1:25" ht="15.75" thickBot="1" x14ac:dyDescent="0.3">
      <c r="A83" s="130">
        <v>79</v>
      </c>
      <c r="B83" s="131" t="s">
        <v>89</v>
      </c>
      <c r="C83" s="20" t="s">
        <v>249</v>
      </c>
      <c r="D83" s="20" t="s">
        <v>36</v>
      </c>
      <c r="E83" s="16">
        <v>5</v>
      </c>
      <c r="F83" s="126">
        <v>10</v>
      </c>
      <c r="G83" s="36">
        <v>1</v>
      </c>
      <c r="H83" s="37"/>
      <c r="I83" s="38"/>
      <c r="J83" s="39"/>
      <c r="K83" s="39"/>
      <c r="L83" s="39"/>
      <c r="M83" s="42"/>
      <c r="N83" s="38"/>
      <c r="O83" s="39"/>
      <c r="P83" s="39"/>
      <c r="Q83" s="39"/>
      <c r="R83" s="39"/>
      <c r="S83" s="40"/>
      <c r="T83" s="41"/>
      <c r="U83" s="39"/>
      <c r="V83" s="39"/>
      <c r="W83" s="40"/>
      <c r="X83" s="166">
        <v>0</v>
      </c>
      <c r="Y83" s="12">
        <f>F83/G83</f>
        <v>10</v>
      </c>
    </row>
  </sheetData>
  <mergeCells count="5">
    <mergeCell ref="B4:C4"/>
    <mergeCell ref="H3:M3"/>
    <mergeCell ref="T3:W3"/>
    <mergeCell ref="A1:Y2"/>
    <mergeCell ref="N3:S3"/>
  </mergeCells>
  <printOptions horizontalCentered="1"/>
  <pageMargins left="0" right="0" top="0" bottom="0" header="0" footer="0"/>
  <pageSetup paperSize="8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115" zoomScaleNormal="115" workbookViewId="0"/>
  </sheetViews>
  <sheetFormatPr defaultRowHeight="15" x14ac:dyDescent="0.25"/>
  <cols>
    <col min="1" max="1" width="11" bestFit="1" customWidth="1"/>
    <col min="2" max="2" width="6.5703125" style="134" bestFit="1" customWidth="1"/>
    <col min="3" max="3" width="11.85546875" style="134" bestFit="1" customWidth="1"/>
    <col min="4" max="4" width="23" style="134" bestFit="1" customWidth="1"/>
    <col min="5" max="5" width="16" style="134" bestFit="1" customWidth="1"/>
    <col min="6" max="6" width="7.85546875" style="137" bestFit="1" customWidth="1"/>
    <col min="7" max="7" width="19.5703125" style="134" bestFit="1" customWidth="1"/>
    <col min="8" max="8" width="7.85546875" style="137" bestFit="1" customWidth="1"/>
    <col min="10" max="10" width="10.5703125" style="135" bestFit="1" customWidth="1"/>
    <col min="11" max="11" width="9.85546875" bestFit="1" customWidth="1"/>
    <col min="12" max="12" width="7.28515625" bestFit="1" customWidth="1"/>
    <col min="13" max="13" width="10.85546875" bestFit="1" customWidth="1"/>
    <col min="14" max="14" width="4.85546875" bestFit="1" customWidth="1"/>
  </cols>
  <sheetData>
    <row r="1" spans="1:16" ht="15.75" thickBot="1" x14ac:dyDescent="0.3"/>
    <row r="2" spans="1:16" ht="16.5" thickBot="1" x14ac:dyDescent="0.3">
      <c r="A2" s="292" t="s">
        <v>162</v>
      </c>
      <c r="B2" s="293" t="s">
        <v>155</v>
      </c>
      <c r="C2" s="294" t="s">
        <v>156</v>
      </c>
      <c r="D2" s="292" t="s">
        <v>157</v>
      </c>
      <c r="E2" s="293" t="s">
        <v>3</v>
      </c>
      <c r="F2" s="295" t="s">
        <v>158</v>
      </c>
      <c r="G2" s="296" t="s">
        <v>159</v>
      </c>
      <c r="H2" s="295" t="s">
        <v>158</v>
      </c>
    </row>
    <row r="3" spans="1:16" x14ac:dyDescent="0.25">
      <c r="A3" s="264" t="s">
        <v>160</v>
      </c>
      <c r="B3" s="142">
        <v>1</v>
      </c>
      <c r="C3" s="144">
        <v>42497</v>
      </c>
      <c r="D3" s="150" t="s">
        <v>242</v>
      </c>
      <c r="E3" s="142" t="s">
        <v>243</v>
      </c>
      <c r="F3" s="143">
        <v>1580.5</v>
      </c>
      <c r="G3" s="147" t="s">
        <v>178</v>
      </c>
      <c r="H3" s="143">
        <v>376</v>
      </c>
      <c r="J3" s="307" t="s">
        <v>3</v>
      </c>
      <c r="K3" s="297"/>
      <c r="L3" s="297"/>
      <c r="M3" s="297"/>
      <c r="N3" s="297"/>
      <c r="O3" s="298"/>
    </row>
    <row r="4" spans="1:16" x14ac:dyDescent="0.25">
      <c r="A4" s="265"/>
      <c r="B4" s="138">
        <v>2</v>
      </c>
      <c r="C4" s="145">
        <v>42504</v>
      </c>
      <c r="D4" s="151" t="s">
        <v>239</v>
      </c>
      <c r="E4" s="138" t="s">
        <v>166</v>
      </c>
      <c r="F4" s="139">
        <v>1372.3</v>
      </c>
      <c r="G4" s="148" t="s">
        <v>252</v>
      </c>
      <c r="H4" s="139">
        <v>361</v>
      </c>
      <c r="J4" s="308" t="s">
        <v>4</v>
      </c>
      <c r="K4" s="312" t="s">
        <v>288</v>
      </c>
      <c r="L4" s="312"/>
      <c r="M4" s="310" t="s">
        <v>17</v>
      </c>
      <c r="N4" s="310" t="s">
        <v>18</v>
      </c>
      <c r="O4" s="311" t="s">
        <v>158</v>
      </c>
    </row>
    <row r="5" spans="1:16" x14ac:dyDescent="0.25">
      <c r="A5" s="265"/>
      <c r="B5" s="138">
        <v>3</v>
      </c>
      <c r="C5" s="145">
        <v>42511</v>
      </c>
      <c r="D5" s="151" t="s">
        <v>233</v>
      </c>
      <c r="E5" s="138" t="s">
        <v>234</v>
      </c>
      <c r="F5" s="139">
        <v>1218.7</v>
      </c>
      <c r="G5" s="148" t="s">
        <v>221</v>
      </c>
      <c r="H5" s="139">
        <v>429.1</v>
      </c>
      <c r="J5" s="308" t="s">
        <v>48</v>
      </c>
      <c r="K5" s="299" t="s">
        <v>103</v>
      </c>
      <c r="L5" s="299" t="s">
        <v>104</v>
      </c>
      <c r="M5" s="299" t="s">
        <v>48</v>
      </c>
      <c r="N5" s="299">
        <v>6</v>
      </c>
      <c r="O5" s="300">
        <v>1618.5</v>
      </c>
    </row>
    <row r="6" spans="1:16" ht="15.75" customHeight="1" thickBot="1" x14ac:dyDescent="0.3">
      <c r="A6" s="266"/>
      <c r="B6" s="153">
        <v>4</v>
      </c>
      <c r="C6" s="154">
        <v>42518</v>
      </c>
      <c r="D6" s="197" t="s">
        <v>220</v>
      </c>
      <c r="E6" s="198" t="s">
        <v>221</v>
      </c>
      <c r="F6" s="199">
        <v>1439.5</v>
      </c>
      <c r="G6" s="200" t="s">
        <v>221</v>
      </c>
      <c r="H6" s="199">
        <v>401.5</v>
      </c>
      <c r="J6" s="308" t="s">
        <v>48</v>
      </c>
      <c r="K6" s="299" t="s">
        <v>78</v>
      </c>
      <c r="L6" s="299" t="s">
        <v>75</v>
      </c>
      <c r="M6" s="299" t="s">
        <v>48</v>
      </c>
      <c r="N6" s="299">
        <v>7</v>
      </c>
      <c r="O6" s="300">
        <v>1611.5</v>
      </c>
    </row>
    <row r="7" spans="1:16" s="136" customFormat="1" ht="15.75" thickBot="1" x14ac:dyDescent="0.3">
      <c r="A7" s="267" t="s">
        <v>163</v>
      </c>
      <c r="B7" s="268"/>
      <c r="C7" s="269"/>
      <c r="D7" s="159" t="s">
        <v>233</v>
      </c>
      <c r="E7" s="160" t="s">
        <v>234</v>
      </c>
      <c r="F7" s="161">
        <v>4536.8</v>
      </c>
      <c r="G7" s="162" t="s">
        <v>221</v>
      </c>
      <c r="H7" s="161">
        <v>909.1</v>
      </c>
      <c r="J7" s="308" t="s">
        <v>48</v>
      </c>
      <c r="K7" s="299" t="s">
        <v>63</v>
      </c>
      <c r="L7" s="299" t="s">
        <v>47</v>
      </c>
      <c r="M7" s="299" t="s">
        <v>48</v>
      </c>
      <c r="N7" s="299">
        <v>6</v>
      </c>
      <c r="O7" s="300">
        <v>1542</v>
      </c>
    </row>
    <row r="8" spans="1:16" x14ac:dyDescent="0.25">
      <c r="A8" s="264" t="s">
        <v>126</v>
      </c>
      <c r="B8" s="142">
        <v>5</v>
      </c>
      <c r="C8" s="144">
        <v>42525</v>
      </c>
      <c r="D8" s="201" t="s">
        <v>220</v>
      </c>
      <c r="E8" s="142" t="s">
        <v>221</v>
      </c>
      <c r="F8" s="143">
        <v>1178.6500000000001</v>
      </c>
      <c r="G8" s="147" t="s">
        <v>9</v>
      </c>
      <c r="H8" s="143">
        <v>390.7</v>
      </c>
      <c r="J8" s="308" t="s">
        <v>48</v>
      </c>
      <c r="K8" s="299" t="s">
        <v>103</v>
      </c>
      <c r="L8" s="299" t="s">
        <v>90</v>
      </c>
      <c r="M8" s="299" t="s">
        <v>48</v>
      </c>
      <c r="N8" s="299">
        <v>4</v>
      </c>
      <c r="O8" s="300">
        <v>1271</v>
      </c>
    </row>
    <row r="9" spans="1:16" x14ac:dyDescent="0.25">
      <c r="A9" s="265"/>
      <c r="B9" s="138">
        <v>6</v>
      </c>
      <c r="C9" s="145">
        <v>42532</v>
      </c>
      <c r="D9" s="151" t="s">
        <v>222</v>
      </c>
      <c r="E9" s="138" t="s">
        <v>223</v>
      </c>
      <c r="F9" s="139">
        <v>818</v>
      </c>
      <c r="G9" s="148" t="s">
        <v>266</v>
      </c>
      <c r="H9" s="139">
        <v>363</v>
      </c>
      <c r="J9" s="308" t="s">
        <v>248</v>
      </c>
      <c r="K9" s="299" t="s">
        <v>207</v>
      </c>
      <c r="L9" s="299" t="s">
        <v>47</v>
      </c>
      <c r="M9" s="299" t="s">
        <v>71</v>
      </c>
      <c r="N9" s="299">
        <v>8</v>
      </c>
      <c r="O9" s="300">
        <v>1080</v>
      </c>
    </row>
    <row r="10" spans="1:16" x14ac:dyDescent="0.25">
      <c r="A10" s="265"/>
      <c r="B10" s="138">
        <v>7</v>
      </c>
      <c r="C10" s="145">
        <v>42539</v>
      </c>
      <c r="D10" s="151" t="s">
        <v>232</v>
      </c>
      <c r="E10" s="138" t="s">
        <v>138</v>
      </c>
      <c r="F10" s="139">
        <v>1610</v>
      </c>
      <c r="G10" s="148" t="s">
        <v>263</v>
      </c>
      <c r="H10" s="139">
        <v>683</v>
      </c>
      <c r="J10" s="308" t="s">
        <v>33</v>
      </c>
      <c r="K10" s="299" t="s">
        <v>115</v>
      </c>
      <c r="L10" s="299" t="s">
        <v>209</v>
      </c>
      <c r="M10" s="299" t="s">
        <v>33</v>
      </c>
      <c r="N10" s="299">
        <v>7</v>
      </c>
      <c r="O10" s="300">
        <v>2948.15</v>
      </c>
    </row>
    <row r="11" spans="1:16" ht="15.75" thickBot="1" x14ac:dyDescent="0.3">
      <c r="A11" s="266"/>
      <c r="B11" s="153">
        <v>8</v>
      </c>
      <c r="C11" s="154">
        <v>42546</v>
      </c>
      <c r="D11" s="155" t="s">
        <v>169</v>
      </c>
      <c r="E11" s="153" t="s">
        <v>10</v>
      </c>
      <c r="F11" s="156">
        <v>1500.5</v>
      </c>
      <c r="G11" s="157" t="s">
        <v>269</v>
      </c>
      <c r="H11" s="156">
        <v>899.5</v>
      </c>
      <c r="J11" s="308" t="s">
        <v>33</v>
      </c>
      <c r="K11" s="299" t="s">
        <v>54</v>
      </c>
      <c r="L11" s="299" t="s">
        <v>55</v>
      </c>
      <c r="M11" s="299" t="s">
        <v>33</v>
      </c>
      <c r="N11" s="299">
        <v>7</v>
      </c>
      <c r="O11" s="300">
        <v>2151</v>
      </c>
    </row>
    <row r="12" spans="1:16" s="123" customFormat="1" ht="15.75" thickBot="1" x14ac:dyDescent="0.3">
      <c r="A12" s="270" t="s">
        <v>164</v>
      </c>
      <c r="B12" s="271"/>
      <c r="C12" s="272"/>
      <c r="D12" s="159" t="s">
        <v>169</v>
      </c>
      <c r="E12" s="160" t="s">
        <v>10</v>
      </c>
      <c r="F12" s="161">
        <v>4007.1</v>
      </c>
      <c r="G12" s="162" t="s">
        <v>269</v>
      </c>
      <c r="H12" s="161">
        <v>1134.5</v>
      </c>
      <c r="J12" s="309" t="s">
        <v>36</v>
      </c>
      <c r="K12" s="301" t="s">
        <v>140</v>
      </c>
      <c r="L12" s="301" t="s">
        <v>141</v>
      </c>
      <c r="M12" s="301" t="s">
        <v>36</v>
      </c>
      <c r="N12" s="301">
        <v>7</v>
      </c>
      <c r="O12" s="302">
        <v>2318.25</v>
      </c>
    </row>
    <row r="13" spans="1:16" x14ac:dyDescent="0.25">
      <c r="A13" s="264" t="s">
        <v>127</v>
      </c>
      <c r="B13" s="142">
        <v>9</v>
      </c>
      <c r="C13" s="144">
        <v>42553</v>
      </c>
      <c r="D13" s="150" t="s">
        <v>224</v>
      </c>
      <c r="E13" s="142" t="s">
        <v>271</v>
      </c>
      <c r="F13" s="143">
        <v>835.6</v>
      </c>
      <c r="G13" s="147" t="s">
        <v>270</v>
      </c>
      <c r="H13" s="143">
        <v>331</v>
      </c>
      <c r="J13" s="308" t="s">
        <v>36</v>
      </c>
      <c r="K13" s="299" t="s">
        <v>42</v>
      </c>
      <c r="L13" s="299" t="s">
        <v>43</v>
      </c>
      <c r="M13" s="299" t="s">
        <v>36</v>
      </c>
      <c r="N13" s="299">
        <v>8</v>
      </c>
      <c r="O13" s="300">
        <v>2282.1</v>
      </c>
    </row>
    <row r="14" spans="1:16" x14ac:dyDescent="0.25">
      <c r="A14" s="265"/>
      <c r="B14" s="138">
        <v>10</v>
      </c>
      <c r="C14" s="145">
        <v>42560</v>
      </c>
      <c r="D14" s="151" t="s">
        <v>237</v>
      </c>
      <c r="E14" s="138" t="s">
        <v>175</v>
      </c>
      <c r="F14" s="139">
        <v>1093</v>
      </c>
      <c r="G14" s="148" t="s">
        <v>272</v>
      </c>
      <c r="H14" s="139">
        <v>447.5</v>
      </c>
      <c r="J14" s="308" t="s">
        <v>36</v>
      </c>
      <c r="K14" s="299" t="s">
        <v>95</v>
      </c>
      <c r="L14" s="299" t="s">
        <v>111</v>
      </c>
      <c r="M14" s="299" t="s">
        <v>36</v>
      </c>
      <c r="N14" s="299">
        <v>6</v>
      </c>
      <c r="O14" s="300">
        <v>2111.5</v>
      </c>
    </row>
    <row r="15" spans="1:16" x14ac:dyDescent="0.25">
      <c r="A15" s="265"/>
      <c r="B15" s="138">
        <v>11</v>
      </c>
      <c r="C15" s="145">
        <v>42567</v>
      </c>
      <c r="D15" s="208" t="s">
        <v>220</v>
      </c>
      <c r="E15" s="138" t="s">
        <v>221</v>
      </c>
      <c r="F15" s="139">
        <v>811.7</v>
      </c>
      <c r="G15" s="148" t="s">
        <v>11</v>
      </c>
      <c r="H15" s="139">
        <v>353</v>
      </c>
      <c r="J15" s="308" t="s">
        <v>36</v>
      </c>
      <c r="K15" s="299" t="s">
        <v>154</v>
      </c>
      <c r="L15" s="299" t="s">
        <v>106</v>
      </c>
      <c r="M15" s="299" t="s">
        <v>36</v>
      </c>
      <c r="N15" s="299">
        <v>4</v>
      </c>
      <c r="O15" s="300">
        <v>1664.5</v>
      </c>
      <c r="P15" s="165"/>
    </row>
    <row r="16" spans="1:16" s="173" customFormat="1" ht="15.75" thickBot="1" x14ac:dyDescent="0.3">
      <c r="A16" s="266"/>
      <c r="B16" s="153">
        <v>12</v>
      </c>
      <c r="C16" s="154">
        <v>42574</v>
      </c>
      <c r="D16" s="208" t="s">
        <v>220</v>
      </c>
      <c r="E16" s="138" t="s">
        <v>221</v>
      </c>
      <c r="F16" s="156">
        <v>1202.5</v>
      </c>
      <c r="G16" s="157" t="s">
        <v>269</v>
      </c>
      <c r="H16" s="156">
        <v>369.5</v>
      </c>
      <c r="J16" s="303"/>
      <c r="K16" s="304"/>
      <c r="L16" s="304"/>
      <c r="M16" s="305" t="s">
        <v>250</v>
      </c>
      <c r="N16" s="305">
        <f>SUM(N5:N15)</f>
        <v>70</v>
      </c>
      <c r="O16" s="306">
        <f>SUM(O5:O15)</f>
        <v>20598.5</v>
      </c>
    </row>
    <row r="17" spans="1:10" ht="15.75" thickBot="1" x14ac:dyDescent="0.3">
      <c r="A17" s="266"/>
      <c r="B17" s="153">
        <v>13</v>
      </c>
      <c r="C17" s="154">
        <v>42581</v>
      </c>
      <c r="D17" s="155" t="s">
        <v>179</v>
      </c>
      <c r="E17" s="153" t="s">
        <v>180</v>
      </c>
      <c r="F17" s="156">
        <v>1228</v>
      </c>
      <c r="G17" s="157" t="s">
        <v>223</v>
      </c>
      <c r="H17" s="156">
        <v>482</v>
      </c>
    </row>
    <row r="18" spans="1:10" s="136" customFormat="1" ht="15.75" thickBot="1" x14ac:dyDescent="0.3">
      <c r="A18" s="273" t="s">
        <v>165</v>
      </c>
      <c r="B18" s="274"/>
      <c r="C18" s="275"/>
      <c r="D18" s="169" t="s">
        <v>179</v>
      </c>
      <c r="E18" s="170" t="s">
        <v>180</v>
      </c>
      <c r="F18" s="171">
        <v>3525.4</v>
      </c>
      <c r="G18" s="172" t="s">
        <v>223</v>
      </c>
      <c r="H18" s="171">
        <v>838.5</v>
      </c>
      <c r="J18" s="135"/>
    </row>
    <row r="19" spans="1:10" x14ac:dyDescent="0.25">
      <c r="A19" s="264" t="s">
        <v>128</v>
      </c>
      <c r="B19" s="142">
        <v>14</v>
      </c>
      <c r="C19" s="144">
        <v>42588</v>
      </c>
      <c r="D19" s="150" t="s">
        <v>224</v>
      </c>
      <c r="E19" s="142" t="s">
        <v>271</v>
      </c>
      <c r="F19" s="143">
        <v>1529.3</v>
      </c>
      <c r="G19" s="147" t="s">
        <v>282</v>
      </c>
      <c r="H19" s="143">
        <v>487</v>
      </c>
    </row>
    <row r="20" spans="1:10" x14ac:dyDescent="0.25">
      <c r="A20" s="265"/>
      <c r="B20" s="138">
        <v>15</v>
      </c>
      <c r="C20" s="145">
        <v>42595</v>
      </c>
      <c r="D20" s="151" t="s">
        <v>169</v>
      </c>
      <c r="E20" s="138" t="s">
        <v>10</v>
      </c>
      <c r="F20" s="139">
        <v>1055.5999999999999</v>
      </c>
      <c r="G20" s="148" t="s">
        <v>283</v>
      </c>
      <c r="H20" s="139">
        <v>334.5</v>
      </c>
    </row>
    <row r="21" spans="1:10" x14ac:dyDescent="0.25">
      <c r="A21" s="265"/>
      <c r="B21" s="138">
        <v>16</v>
      </c>
      <c r="C21" s="145">
        <v>42602</v>
      </c>
      <c r="D21" s="208" t="s">
        <v>240</v>
      </c>
      <c r="E21" s="138" t="s">
        <v>171</v>
      </c>
      <c r="F21" s="139">
        <v>1193</v>
      </c>
      <c r="G21" s="148" t="s">
        <v>284</v>
      </c>
      <c r="H21" s="139">
        <v>350</v>
      </c>
    </row>
    <row r="22" spans="1:10" ht="15.75" thickBot="1" x14ac:dyDescent="0.3">
      <c r="A22" s="265"/>
      <c r="B22" s="138">
        <v>17</v>
      </c>
      <c r="C22" s="145">
        <v>42609</v>
      </c>
      <c r="D22" s="151" t="s">
        <v>225</v>
      </c>
      <c r="E22" s="138" t="s">
        <v>177</v>
      </c>
      <c r="F22" s="139">
        <v>1462</v>
      </c>
      <c r="G22" s="148" t="s">
        <v>221</v>
      </c>
      <c r="H22" s="139">
        <v>365</v>
      </c>
    </row>
    <row r="23" spans="1:10" s="174" customFormat="1" ht="15.75" thickBot="1" x14ac:dyDescent="0.3">
      <c r="A23" s="261" t="s">
        <v>188</v>
      </c>
      <c r="B23" s="262"/>
      <c r="C23" s="263"/>
      <c r="D23" s="175" t="s">
        <v>235</v>
      </c>
      <c r="E23" s="176" t="s">
        <v>236</v>
      </c>
      <c r="F23" s="177">
        <v>4228</v>
      </c>
      <c r="G23" s="178" t="s">
        <v>282</v>
      </c>
      <c r="H23" s="177">
        <v>924</v>
      </c>
      <c r="J23" s="179"/>
    </row>
    <row r="24" spans="1:10" ht="15.75" thickBot="1" x14ac:dyDescent="0.3">
      <c r="A24" s="158" t="s">
        <v>161</v>
      </c>
      <c r="B24" s="140">
        <v>18</v>
      </c>
      <c r="C24" s="146">
        <v>42250</v>
      </c>
      <c r="D24" s="152" t="s">
        <v>242</v>
      </c>
      <c r="E24" s="140" t="s">
        <v>243</v>
      </c>
      <c r="F24" s="141">
        <v>1302.0999999999999</v>
      </c>
      <c r="G24" s="149" t="s">
        <v>182</v>
      </c>
      <c r="H24" s="141">
        <v>441</v>
      </c>
    </row>
    <row r="27" spans="1:10" x14ac:dyDescent="0.25">
      <c r="D27" s="168"/>
    </row>
    <row r="28" spans="1:10" x14ac:dyDescent="0.25">
      <c r="D28" s="163"/>
    </row>
    <row r="29" spans="1:10" x14ac:dyDescent="0.25">
      <c r="D29" s="168"/>
    </row>
    <row r="30" spans="1:10" x14ac:dyDescent="0.25">
      <c r="D30" s="168"/>
    </row>
  </sheetData>
  <mergeCells count="9">
    <mergeCell ref="K4:L4"/>
    <mergeCell ref="A23:C23"/>
    <mergeCell ref="A3:A6"/>
    <mergeCell ref="A8:A11"/>
    <mergeCell ref="A13:A17"/>
    <mergeCell ref="A7:C7"/>
    <mergeCell ref="A19:A22"/>
    <mergeCell ref="A12:C12"/>
    <mergeCell ref="A18:C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zoomScale="130" zoomScaleNormal="130" workbookViewId="0"/>
  </sheetViews>
  <sheetFormatPr defaultRowHeight="15" x14ac:dyDescent="0.25"/>
  <cols>
    <col min="2" max="2" width="32.42578125" bestFit="1" customWidth="1"/>
    <col min="3" max="3" width="10.42578125" bestFit="1" customWidth="1"/>
    <col min="4" max="4" width="22.7109375" bestFit="1" customWidth="1"/>
  </cols>
  <sheetData>
    <row r="1" spans="2:8" ht="15.75" thickBot="1" x14ac:dyDescent="0.3">
      <c r="B1" s="43"/>
      <c r="C1" s="62"/>
      <c r="D1" s="43"/>
    </row>
    <row r="2" spans="2:8" ht="19.5" thickBot="1" x14ac:dyDescent="0.35">
      <c r="B2" s="53" t="s">
        <v>118</v>
      </c>
      <c r="C2" s="63" t="s">
        <v>119</v>
      </c>
      <c r="D2" s="67" t="s">
        <v>120</v>
      </c>
    </row>
    <row r="3" spans="2:8" x14ac:dyDescent="0.25">
      <c r="B3" s="56" t="s">
        <v>121</v>
      </c>
      <c r="C3" s="64">
        <v>120</v>
      </c>
      <c r="D3" s="68" t="s">
        <v>221</v>
      </c>
    </row>
    <row r="4" spans="2:8" x14ac:dyDescent="0.25">
      <c r="B4" s="47" t="s">
        <v>122</v>
      </c>
      <c r="C4" s="65">
        <v>55</v>
      </c>
      <c r="D4" s="69" t="s">
        <v>180</v>
      </c>
    </row>
    <row r="5" spans="2:8" x14ac:dyDescent="0.25">
      <c r="B5" s="47" t="s">
        <v>123</v>
      </c>
      <c r="C5" s="66">
        <v>35</v>
      </c>
      <c r="D5" s="70" t="s">
        <v>10</v>
      </c>
      <c r="G5" s="44"/>
      <c r="H5" s="44"/>
    </row>
    <row r="6" spans="2:8" x14ac:dyDescent="0.25">
      <c r="B6" s="47" t="s">
        <v>124</v>
      </c>
      <c r="C6" s="66">
        <v>10</v>
      </c>
      <c r="D6" s="70" t="s">
        <v>177</v>
      </c>
      <c r="G6" s="45"/>
      <c r="H6" s="45"/>
    </row>
    <row r="7" spans="2:8" x14ac:dyDescent="0.25">
      <c r="B7" s="47"/>
      <c r="C7" s="65"/>
      <c r="D7" s="69"/>
      <c r="G7" s="45"/>
      <c r="H7" s="45"/>
    </row>
    <row r="8" spans="2:8" x14ac:dyDescent="0.25">
      <c r="B8" s="276" t="s">
        <v>125</v>
      </c>
      <c r="C8" s="277"/>
      <c r="D8" s="278"/>
      <c r="G8" s="45"/>
      <c r="H8" s="45"/>
    </row>
    <row r="9" spans="2:8" s="173" customFormat="1" x14ac:dyDescent="0.25">
      <c r="B9" s="47" t="s">
        <v>160</v>
      </c>
      <c r="C9" s="65">
        <v>10</v>
      </c>
      <c r="D9" s="69" t="s">
        <v>234</v>
      </c>
      <c r="G9" s="45"/>
      <c r="H9" s="45"/>
    </row>
    <row r="10" spans="2:8" x14ac:dyDescent="0.25">
      <c r="B10" s="47" t="s">
        <v>126</v>
      </c>
      <c r="C10" s="65">
        <v>10</v>
      </c>
      <c r="D10" s="69" t="s">
        <v>10</v>
      </c>
      <c r="G10" s="45"/>
      <c r="H10" s="45"/>
    </row>
    <row r="11" spans="2:8" x14ac:dyDescent="0.25">
      <c r="B11" s="47" t="s">
        <v>127</v>
      </c>
      <c r="C11" s="65">
        <v>10</v>
      </c>
      <c r="D11" s="69" t="s">
        <v>180</v>
      </c>
      <c r="G11" s="45"/>
      <c r="H11" s="45"/>
    </row>
    <row r="12" spans="2:8" x14ac:dyDescent="0.25">
      <c r="B12" s="47" t="s">
        <v>128</v>
      </c>
      <c r="C12" s="66">
        <v>10</v>
      </c>
      <c r="D12" s="70" t="s">
        <v>236</v>
      </c>
    </row>
    <row r="13" spans="2:8" x14ac:dyDescent="0.25">
      <c r="B13" s="47"/>
      <c r="C13" s="66"/>
      <c r="D13" s="70"/>
    </row>
    <row r="14" spans="2:8" x14ac:dyDescent="0.25">
      <c r="B14" s="47" t="s">
        <v>129</v>
      </c>
      <c r="C14" s="66" t="s">
        <v>130</v>
      </c>
      <c r="D14" s="70" t="s">
        <v>269</v>
      </c>
      <c r="H14" s="45"/>
    </row>
    <row r="15" spans="2:8" x14ac:dyDescent="0.25">
      <c r="B15" s="47"/>
      <c r="C15" s="65"/>
      <c r="D15" s="69"/>
    </row>
    <row r="16" spans="2:8" x14ac:dyDescent="0.25">
      <c r="B16" s="71" t="s">
        <v>131</v>
      </c>
      <c r="C16" s="72">
        <v>330</v>
      </c>
      <c r="D16" s="73"/>
    </row>
    <row r="17" spans="2:4" x14ac:dyDescent="0.25">
      <c r="B17" s="71" t="s">
        <v>132</v>
      </c>
      <c r="C17" s="72" t="s">
        <v>133</v>
      </c>
      <c r="D17" s="73"/>
    </row>
    <row r="18" spans="2:4" x14ac:dyDescent="0.25">
      <c r="B18" s="71" t="s">
        <v>134</v>
      </c>
      <c r="C18" s="72">
        <v>260</v>
      </c>
      <c r="D18" s="73"/>
    </row>
    <row r="19" spans="2:4" ht="15.75" thickBot="1" x14ac:dyDescent="0.3">
      <c r="B19" s="74" t="s">
        <v>135</v>
      </c>
      <c r="C19" s="75">
        <v>70</v>
      </c>
      <c r="D19" s="76"/>
    </row>
  </sheetData>
  <mergeCells count="1">
    <mergeCell ref="B8:D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workbookViewId="0"/>
  </sheetViews>
  <sheetFormatPr defaultRowHeight="15" x14ac:dyDescent="0.25"/>
  <sheetData>
    <row r="2" spans="2:11" x14ac:dyDescent="0.25">
      <c r="B2" s="115" t="s">
        <v>149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11" x14ac:dyDescent="0.25">
      <c r="B3" s="117"/>
      <c r="C3" s="116"/>
      <c r="D3" s="116"/>
      <c r="E3" s="116"/>
      <c r="F3" s="116"/>
      <c r="G3" s="116"/>
      <c r="H3" s="116"/>
      <c r="I3" s="116"/>
      <c r="J3" s="116"/>
      <c r="K3" s="116"/>
    </row>
    <row r="4" spans="2:11" x14ac:dyDescent="0.25">
      <c r="B4" s="118" t="s">
        <v>150</v>
      </c>
      <c r="C4" s="116"/>
      <c r="D4" s="116"/>
      <c r="E4" s="116"/>
      <c r="F4" s="116"/>
      <c r="G4" s="116"/>
      <c r="H4" s="116"/>
      <c r="I4" s="116"/>
      <c r="J4" s="116"/>
      <c r="K4" s="116"/>
    </row>
    <row r="5" spans="2:11" x14ac:dyDescent="0.25">
      <c r="B5" s="183" t="s">
        <v>189</v>
      </c>
      <c r="C5" s="116"/>
      <c r="D5" s="116"/>
      <c r="E5" s="116"/>
      <c r="F5" s="116"/>
      <c r="G5" s="116"/>
      <c r="H5" s="116"/>
      <c r="I5" s="116"/>
      <c r="J5" s="116"/>
      <c r="K5" s="116"/>
    </row>
    <row r="6" spans="2:11" x14ac:dyDescent="0.25">
      <c r="B6" s="184" t="s">
        <v>190</v>
      </c>
      <c r="C6" s="116"/>
      <c r="D6" s="116"/>
      <c r="E6" s="116"/>
      <c r="F6" s="116"/>
      <c r="G6" s="116"/>
      <c r="H6" s="116"/>
      <c r="I6" s="116"/>
      <c r="J6" s="116"/>
      <c r="K6" s="116"/>
    </row>
    <row r="7" spans="2:11" x14ac:dyDescent="0.25">
      <c r="B7" s="118" t="s">
        <v>191</v>
      </c>
      <c r="C7" s="116"/>
      <c r="D7" s="116"/>
      <c r="E7" s="116"/>
      <c r="F7" s="116"/>
      <c r="G7" s="116"/>
      <c r="H7" s="116"/>
      <c r="I7" s="116"/>
      <c r="J7" s="116"/>
      <c r="K7" s="116"/>
    </row>
    <row r="8" spans="2:11" x14ac:dyDescent="0.25">
      <c r="B8" s="117" t="s">
        <v>151</v>
      </c>
      <c r="C8" s="116"/>
      <c r="D8" s="116"/>
      <c r="E8" s="116"/>
      <c r="F8" s="116"/>
      <c r="G8" s="116"/>
      <c r="H8" s="116"/>
      <c r="I8" s="116"/>
      <c r="J8" s="116"/>
      <c r="K8" s="116"/>
    </row>
    <row r="9" spans="2:11" x14ac:dyDescent="0.25">
      <c r="B9" s="185" t="s">
        <v>192</v>
      </c>
      <c r="C9" s="116"/>
      <c r="D9" s="116"/>
      <c r="E9" s="116"/>
      <c r="F9" s="116"/>
      <c r="G9" s="116"/>
      <c r="H9" s="116"/>
      <c r="I9" s="116"/>
      <c r="J9" s="116"/>
      <c r="K9" s="116"/>
    </row>
    <row r="13" spans="2:11" x14ac:dyDescent="0.25">
      <c r="B13" s="115" t="s">
        <v>193</v>
      </c>
    </row>
    <row r="14" spans="2:11" x14ac:dyDescent="0.25">
      <c r="B14" s="117"/>
    </row>
    <row r="15" spans="2:11" x14ac:dyDescent="0.25">
      <c r="B15" s="117" t="s">
        <v>194</v>
      </c>
    </row>
    <row r="16" spans="2:11" x14ac:dyDescent="0.25">
      <c r="B16" s="184" t="s">
        <v>251</v>
      </c>
    </row>
    <row r="17" spans="2:2" x14ac:dyDescent="0.25">
      <c r="B17" s="116"/>
    </row>
    <row r="18" spans="2:2" x14ac:dyDescent="0.25">
      <c r="B18" s="117" t="s">
        <v>195</v>
      </c>
    </row>
    <row r="19" spans="2:2" x14ac:dyDescent="0.25">
      <c r="B19" s="117" t="s">
        <v>196</v>
      </c>
    </row>
    <row r="20" spans="2:2" ht="18.75" x14ac:dyDescent="0.3">
      <c r="B20" s="191" t="s">
        <v>197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zoomScale="130" zoomScaleNormal="130" workbookViewId="0"/>
  </sheetViews>
  <sheetFormatPr defaultRowHeight="15" x14ac:dyDescent="0.25"/>
  <cols>
    <col min="1" max="1" width="3" style="313" customWidth="1"/>
    <col min="2" max="2" width="6.42578125" style="279" customWidth="1"/>
    <col min="3" max="3" width="8" style="279" customWidth="1"/>
    <col min="4" max="4" width="10.85546875" style="279" bestFit="1" customWidth="1"/>
    <col min="5" max="5" width="5.140625" style="279" bestFit="1" customWidth="1"/>
    <col min="6" max="6" width="6.140625" style="280" bestFit="1" customWidth="1"/>
    <col min="7" max="7" width="9.140625" style="279"/>
    <col min="8" max="8" width="3" style="313" customWidth="1"/>
    <col min="9" max="9" width="7.140625" style="281" customWidth="1"/>
    <col min="10" max="10" width="8.28515625" style="279" customWidth="1"/>
    <col min="11" max="11" width="7" style="279" bestFit="1" customWidth="1"/>
    <col min="12" max="12" width="5.140625" style="279" bestFit="1" customWidth="1"/>
    <col min="13" max="13" width="6.140625" style="279" bestFit="1" customWidth="1"/>
    <col min="14" max="14" width="9.140625" style="279"/>
    <col min="15" max="15" width="3" style="313" customWidth="1"/>
    <col min="16" max="16" width="6.42578125" style="279" customWidth="1"/>
    <col min="17" max="17" width="10.42578125" style="279" customWidth="1"/>
    <col min="18" max="18" width="5.7109375" style="279" bestFit="1" customWidth="1"/>
    <col min="19" max="19" width="5.140625" style="279" bestFit="1" customWidth="1"/>
    <col min="20" max="20" width="6.140625" style="279" bestFit="1" customWidth="1"/>
  </cols>
  <sheetData>
    <row r="1" spans="1:20" x14ac:dyDescent="0.25">
      <c r="B1" s="289" t="s">
        <v>16</v>
      </c>
      <c r="C1" s="289"/>
      <c r="D1" s="290" t="s">
        <v>17</v>
      </c>
      <c r="E1" s="290" t="s">
        <v>287</v>
      </c>
      <c r="F1" s="291" t="s">
        <v>158</v>
      </c>
      <c r="I1" s="289" t="s">
        <v>16</v>
      </c>
      <c r="J1" s="289"/>
      <c r="K1" s="290" t="s">
        <v>17</v>
      </c>
      <c r="L1" s="290" t="s">
        <v>287</v>
      </c>
      <c r="M1" s="291" t="s">
        <v>158</v>
      </c>
      <c r="P1" s="289" t="s">
        <v>16</v>
      </c>
      <c r="Q1" s="289"/>
      <c r="R1" s="290" t="s">
        <v>17</v>
      </c>
      <c r="S1" s="290" t="s">
        <v>287</v>
      </c>
      <c r="T1" s="291" t="s">
        <v>158</v>
      </c>
    </row>
    <row r="2" spans="1:20" x14ac:dyDescent="0.25">
      <c r="A2" s="313">
        <v>1</v>
      </c>
      <c r="B2" s="279" t="s">
        <v>115</v>
      </c>
      <c r="C2" s="279" t="s">
        <v>209</v>
      </c>
      <c r="D2" s="279" t="s">
        <v>33</v>
      </c>
      <c r="E2" s="279">
        <v>7</v>
      </c>
      <c r="F2" s="280">
        <v>2948.15</v>
      </c>
      <c r="H2" s="313">
        <v>1</v>
      </c>
      <c r="I2" s="279" t="s">
        <v>103</v>
      </c>
      <c r="J2" s="279" t="s">
        <v>104</v>
      </c>
      <c r="K2" s="279" t="s">
        <v>48</v>
      </c>
      <c r="L2" s="279">
        <v>6</v>
      </c>
      <c r="M2" s="280">
        <v>1618.5</v>
      </c>
      <c r="O2" s="313">
        <v>1</v>
      </c>
      <c r="P2" s="279" t="s">
        <v>140</v>
      </c>
      <c r="Q2" s="279" t="s">
        <v>141</v>
      </c>
      <c r="R2" s="279" t="s">
        <v>36</v>
      </c>
      <c r="S2" s="279">
        <v>7</v>
      </c>
      <c r="T2" s="280">
        <v>2318.25</v>
      </c>
    </row>
    <row r="3" spans="1:20" x14ac:dyDescent="0.25">
      <c r="A3" s="313">
        <v>2</v>
      </c>
      <c r="B3" s="279" t="s">
        <v>54</v>
      </c>
      <c r="C3" s="279" t="s">
        <v>55</v>
      </c>
      <c r="D3" s="279" t="s">
        <v>33</v>
      </c>
      <c r="E3" s="279">
        <v>7</v>
      </c>
      <c r="F3" s="280">
        <v>2151</v>
      </c>
      <c r="H3" s="313">
        <v>2</v>
      </c>
      <c r="I3" s="279" t="s">
        <v>78</v>
      </c>
      <c r="J3" s="279" t="s">
        <v>75</v>
      </c>
      <c r="K3" s="279" t="s">
        <v>48</v>
      </c>
      <c r="L3" s="279">
        <v>7</v>
      </c>
      <c r="M3" s="280">
        <v>1611.5</v>
      </c>
      <c r="O3" s="313">
        <v>2</v>
      </c>
      <c r="P3" s="279" t="s">
        <v>42</v>
      </c>
      <c r="Q3" s="279" t="s">
        <v>43</v>
      </c>
      <c r="R3" s="279" t="s">
        <v>36</v>
      </c>
      <c r="S3" s="279">
        <v>8</v>
      </c>
      <c r="T3" s="280">
        <v>2282.1</v>
      </c>
    </row>
    <row r="4" spans="1:20" x14ac:dyDescent="0.25">
      <c r="A4" s="313">
        <v>3</v>
      </c>
      <c r="B4" s="279" t="s">
        <v>87</v>
      </c>
      <c r="C4" s="279" t="s">
        <v>88</v>
      </c>
      <c r="D4" s="279" t="s">
        <v>33</v>
      </c>
      <c r="E4" s="279">
        <v>7</v>
      </c>
      <c r="F4" s="280">
        <v>1444</v>
      </c>
      <c r="H4" s="313">
        <v>3</v>
      </c>
      <c r="I4" s="279" t="s">
        <v>63</v>
      </c>
      <c r="J4" s="279" t="s">
        <v>47</v>
      </c>
      <c r="K4" s="279" t="s">
        <v>48</v>
      </c>
      <c r="L4" s="279">
        <v>6</v>
      </c>
      <c r="M4" s="280">
        <v>1542</v>
      </c>
      <c r="O4" s="313">
        <v>3</v>
      </c>
      <c r="P4" s="279" t="s">
        <v>95</v>
      </c>
      <c r="Q4" s="279" t="s">
        <v>111</v>
      </c>
      <c r="R4" s="279" t="s">
        <v>36</v>
      </c>
      <c r="S4" s="279">
        <v>6</v>
      </c>
      <c r="T4" s="280">
        <v>2111.5</v>
      </c>
    </row>
    <row r="5" spans="1:20" x14ac:dyDescent="0.25">
      <c r="B5" s="279" t="s">
        <v>40</v>
      </c>
      <c r="C5" s="279" t="s">
        <v>185</v>
      </c>
      <c r="D5" s="279" t="s">
        <v>33</v>
      </c>
      <c r="E5" s="279">
        <v>7</v>
      </c>
      <c r="F5" s="280">
        <v>849.25</v>
      </c>
      <c r="I5" s="279" t="s">
        <v>46</v>
      </c>
      <c r="J5" s="279" t="s">
        <v>47</v>
      </c>
      <c r="K5" s="279" t="s">
        <v>48</v>
      </c>
      <c r="L5" s="279">
        <v>7</v>
      </c>
      <c r="M5" s="280">
        <v>1471.15</v>
      </c>
      <c r="P5" s="279" t="s">
        <v>34</v>
      </c>
      <c r="Q5" s="279" t="s">
        <v>39</v>
      </c>
      <c r="R5" s="279" t="s">
        <v>36</v>
      </c>
      <c r="S5" s="279">
        <v>8</v>
      </c>
      <c r="T5" s="280">
        <v>2058.15</v>
      </c>
    </row>
    <row r="6" spans="1:20" x14ac:dyDescent="0.25">
      <c r="B6" s="279" t="s">
        <v>60</v>
      </c>
      <c r="C6" s="279" t="s">
        <v>61</v>
      </c>
      <c r="D6" s="279" t="s">
        <v>33</v>
      </c>
      <c r="E6" s="279">
        <v>5</v>
      </c>
      <c r="F6" s="280">
        <v>592</v>
      </c>
      <c r="I6" s="279" t="s">
        <v>72</v>
      </c>
      <c r="J6" s="279" t="s">
        <v>73</v>
      </c>
      <c r="K6" s="279" t="s">
        <v>48</v>
      </c>
      <c r="L6" s="279">
        <v>7</v>
      </c>
      <c r="M6" s="280">
        <v>1459</v>
      </c>
      <c r="P6" s="279" t="s">
        <v>154</v>
      </c>
      <c r="Q6" s="279" t="s">
        <v>106</v>
      </c>
      <c r="R6" s="279" t="s">
        <v>36</v>
      </c>
      <c r="S6" s="279">
        <v>4</v>
      </c>
      <c r="T6" s="280">
        <v>1664.5</v>
      </c>
    </row>
    <row r="7" spans="1:20" x14ac:dyDescent="0.25">
      <c r="B7" s="279" t="s">
        <v>37</v>
      </c>
      <c r="C7" s="279" t="s">
        <v>38</v>
      </c>
      <c r="D7" s="279" t="s">
        <v>33</v>
      </c>
      <c r="E7" s="279">
        <v>8</v>
      </c>
      <c r="F7" s="280">
        <v>546</v>
      </c>
      <c r="I7" s="279" t="s">
        <v>68</v>
      </c>
      <c r="J7" s="279" t="s">
        <v>201</v>
      </c>
      <c r="K7" s="279" t="s">
        <v>48</v>
      </c>
      <c r="L7" s="279">
        <v>7</v>
      </c>
      <c r="M7" s="280">
        <v>1315</v>
      </c>
      <c r="P7" s="279" t="s">
        <v>62</v>
      </c>
      <c r="Q7" s="279" t="s">
        <v>200</v>
      </c>
      <c r="R7" s="279" t="s">
        <v>36</v>
      </c>
      <c r="S7" s="279">
        <v>6</v>
      </c>
      <c r="T7" s="280">
        <v>1629.2</v>
      </c>
    </row>
    <row r="8" spans="1:20" x14ac:dyDescent="0.25">
      <c r="B8" s="279" t="s">
        <v>142</v>
      </c>
      <c r="C8" s="279" t="s">
        <v>143</v>
      </c>
      <c r="D8" s="279" t="s">
        <v>33</v>
      </c>
      <c r="E8" s="279">
        <v>8</v>
      </c>
      <c r="F8" s="280">
        <v>375.5</v>
      </c>
      <c r="I8" s="279" t="s">
        <v>89</v>
      </c>
      <c r="J8" s="279" t="s">
        <v>90</v>
      </c>
      <c r="K8" s="279" t="s">
        <v>48</v>
      </c>
      <c r="L8" s="279">
        <v>6</v>
      </c>
      <c r="M8" s="280">
        <v>1272</v>
      </c>
      <c r="P8" s="279" t="s">
        <v>186</v>
      </c>
      <c r="Q8" s="279" t="s">
        <v>187</v>
      </c>
      <c r="R8" s="279" t="s">
        <v>36</v>
      </c>
      <c r="S8" s="279">
        <v>7</v>
      </c>
      <c r="T8" s="280">
        <v>1354.5</v>
      </c>
    </row>
    <row r="9" spans="1:20" x14ac:dyDescent="0.25">
      <c r="B9" s="279" t="s">
        <v>279</v>
      </c>
      <c r="C9" s="279" t="s">
        <v>280</v>
      </c>
      <c r="D9" s="279" t="s">
        <v>33</v>
      </c>
      <c r="E9" s="279">
        <v>7</v>
      </c>
      <c r="F9" s="280">
        <v>342.5</v>
      </c>
      <c r="I9" s="279" t="s">
        <v>103</v>
      </c>
      <c r="J9" s="279" t="s">
        <v>90</v>
      </c>
      <c r="K9" s="279" t="s">
        <v>48</v>
      </c>
      <c r="L9" s="279">
        <v>4</v>
      </c>
      <c r="M9" s="280">
        <v>1271</v>
      </c>
      <c r="P9" s="279" t="s">
        <v>58</v>
      </c>
      <c r="Q9" s="279" t="s">
        <v>59</v>
      </c>
      <c r="R9" s="279" t="s">
        <v>36</v>
      </c>
      <c r="S9" s="279">
        <v>6</v>
      </c>
      <c r="T9" s="280">
        <v>1277.1500000000001</v>
      </c>
    </row>
    <row r="10" spans="1:20" x14ac:dyDescent="0.25">
      <c r="B10" s="279" t="s">
        <v>77</v>
      </c>
      <c r="C10" s="279" t="s">
        <v>43</v>
      </c>
      <c r="D10" s="279" t="s">
        <v>33</v>
      </c>
      <c r="E10" s="279">
        <v>6</v>
      </c>
      <c r="F10" s="280">
        <v>104.5</v>
      </c>
      <c r="I10" s="279" t="s">
        <v>56</v>
      </c>
      <c r="J10" s="279" t="s">
        <v>57</v>
      </c>
      <c r="K10" s="279" t="s">
        <v>48</v>
      </c>
      <c r="L10" s="279">
        <v>8</v>
      </c>
      <c r="M10" s="280">
        <v>1213</v>
      </c>
      <c r="P10" s="279" t="s">
        <v>40</v>
      </c>
      <c r="Q10" s="279" t="s">
        <v>53</v>
      </c>
      <c r="R10" s="279" t="s">
        <v>36</v>
      </c>
      <c r="S10" s="279">
        <v>6</v>
      </c>
      <c r="T10" s="280">
        <v>1069</v>
      </c>
    </row>
    <row r="11" spans="1:20" x14ac:dyDescent="0.25">
      <c r="B11" s="279" t="s">
        <v>152</v>
      </c>
      <c r="C11" s="279" t="s">
        <v>153</v>
      </c>
      <c r="D11" s="279" t="s">
        <v>33</v>
      </c>
      <c r="E11" s="279">
        <v>6</v>
      </c>
      <c r="F11" s="280">
        <v>10</v>
      </c>
      <c r="I11" s="279" t="s">
        <v>49</v>
      </c>
      <c r="J11" s="279" t="s">
        <v>50</v>
      </c>
      <c r="K11" s="279" t="s">
        <v>48</v>
      </c>
      <c r="L11" s="279">
        <v>7</v>
      </c>
      <c r="M11" s="280">
        <v>1096.5</v>
      </c>
      <c r="P11" s="279" t="s">
        <v>54</v>
      </c>
      <c r="Q11" s="279" t="s">
        <v>91</v>
      </c>
      <c r="R11" s="279" t="s">
        <v>36</v>
      </c>
      <c r="S11" s="279">
        <v>6</v>
      </c>
      <c r="T11" s="280">
        <v>1033</v>
      </c>
    </row>
    <row r="12" spans="1:20" s="224" customFormat="1" x14ac:dyDescent="0.25">
      <c r="A12" s="313"/>
      <c r="B12" s="279"/>
      <c r="C12" s="279"/>
      <c r="D12" s="279"/>
      <c r="E12" s="279"/>
      <c r="F12" s="280"/>
      <c r="G12" s="279"/>
      <c r="H12" s="313"/>
      <c r="I12" s="279" t="s">
        <v>60</v>
      </c>
      <c r="J12" s="279" t="s">
        <v>52</v>
      </c>
      <c r="K12" s="279" t="s">
        <v>48</v>
      </c>
      <c r="L12" s="279">
        <v>7</v>
      </c>
      <c r="M12" s="280">
        <v>1038</v>
      </c>
      <c r="N12" s="279"/>
      <c r="O12" s="313"/>
      <c r="P12" s="279" t="s">
        <v>70</v>
      </c>
      <c r="Q12" s="279" t="s">
        <v>85</v>
      </c>
      <c r="R12" s="279" t="s">
        <v>36</v>
      </c>
      <c r="S12" s="279">
        <v>5</v>
      </c>
      <c r="T12" s="280">
        <v>1028.75</v>
      </c>
    </row>
    <row r="13" spans="1:20" x14ac:dyDescent="0.25">
      <c r="B13" s="289" t="s">
        <v>16</v>
      </c>
      <c r="C13" s="289"/>
      <c r="D13" s="290" t="s">
        <v>17</v>
      </c>
      <c r="E13" s="290" t="s">
        <v>287</v>
      </c>
      <c r="F13" s="291" t="s">
        <v>158</v>
      </c>
      <c r="I13" s="279" t="s">
        <v>113</v>
      </c>
      <c r="J13" s="279" t="s">
        <v>106</v>
      </c>
      <c r="K13" s="279" t="s">
        <v>48</v>
      </c>
      <c r="L13" s="279">
        <v>6</v>
      </c>
      <c r="M13" s="280">
        <v>983</v>
      </c>
      <c r="P13" s="279" t="s">
        <v>60</v>
      </c>
      <c r="Q13" s="279" t="s">
        <v>82</v>
      </c>
      <c r="R13" s="279" t="s">
        <v>36</v>
      </c>
      <c r="S13" s="279">
        <v>5</v>
      </c>
      <c r="T13" s="280">
        <v>861.15</v>
      </c>
    </row>
    <row r="14" spans="1:20" x14ac:dyDescent="0.25">
      <c r="A14" s="313">
        <v>1</v>
      </c>
      <c r="B14" s="279" t="s">
        <v>207</v>
      </c>
      <c r="C14" s="279" t="s">
        <v>47</v>
      </c>
      <c r="D14" s="279" t="s">
        <v>71</v>
      </c>
      <c r="E14" s="279">
        <v>8</v>
      </c>
      <c r="F14" s="280">
        <v>1080</v>
      </c>
      <c r="I14" s="279" t="s">
        <v>208</v>
      </c>
      <c r="J14" s="279" t="s">
        <v>82</v>
      </c>
      <c r="K14" s="279" t="s">
        <v>48</v>
      </c>
      <c r="L14" s="279">
        <v>8</v>
      </c>
      <c r="M14" s="280">
        <v>980</v>
      </c>
      <c r="P14" s="279" t="s">
        <v>213</v>
      </c>
      <c r="Q14" s="279" t="s">
        <v>90</v>
      </c>
      <c r="R14" s="279" t="s">
        <v>36</v>
      </c>
      <c r="S14" s="279">
        <v>4</v>
      </c>
      <c r="T14" s="280">
        <v>857.1</v>
      </c>
    </row>
    <row r="15" spans="1:20" x14ac:dyDescent="0.25">
      <c r="A15" s="313">
        <v>2</v>
      </c>
      <c r="B15" s="279" t="s">
        <v>66</v>
      </c>
      <c r="C15" s="279" t="s">
        <v>61</v>
      </c>
      <c r="D15" s="279" t="s">
        <v>71</v>
      </c>
      <c r="E15" s="279">
        <v>7</v>
      </c>
      <c r="F15" s="280">
        <v>1009</v>
      </c>
      <c r="I15" s="279" t="s">
        <v>58</v>
      </c>
      <c r="J15" s="279" t="s">
        <v>82</v>
      </c>
      <c r="K15" s="279" t="s">
        <v>48</v>
      </c>
      <c r="L15" s="279">
        <v>7</v>
      </c>
      <c r="M15" s="280">
        <v>979</v>
      </c>
      <c r="P15" s="279" t="s">
        <v>51</v>
      </c>
      <c r="Q15" s="279" t="s">
        <v>52</v>
      </c>
      <c r="R15" s="279" t="s">
        <v>36</v>
      </c>
      <c r="S15" s="279">
        <v>6</v>
      </c>
      <c r="T15" s="280">
        <v>854.05</v>
      </c>
    </row>
    <row r="16" spans="1:20" x14ac:dyDescent="0.25">
      <c r="A16" s="313">
        <v>3</v>
      </c>
      <c r="B16" s="279" t="s">
        <v>145</v>
      </c>
      <c r="C16" s="279" t="s">
        <v>146</v>
      </c>
      <c r="D16" s="279" t="s">
        <v>71</v>
      </c>
      <c r="E16" s="279">
        <v>7</v>
      </c>
      <c r="F16" s="280">
        <v>844</v>
      </c>
      <c r="I16" s="279" t="s">
        <v>49</v>
      </c>
      <c r="J16" s="279" t="s">
        <v>76</v>
      </c>
      <c r="K16" s="279" t="s">
        <v>48</v>
      </c>
      <c r="L16" s="279">
        <v>7</v>
      </c>
      <c r="M16" s="280">
        <v>975</v>
      </c>
      <c r="P16" s="279" t="s">
        <v>100</v>
      </c>
      <c r="Q16" s="279" t="s">
        <v>107</v>
      </c>
      <c r="R16" s="279" t="s">
        <v>36</v>
      </c>
      <c r="S16" s="279">
        <v>5</v>
      </c>
      <c r="T16" s="280">
        <v>792.15</v>
      </c>
    </row>
    <row r="17" spans="2:20" x14ac:dyDescent="0.25">
      <c r="B17" s="279" t="s">
        <v>69</v>
      </c>
      <c r="C17" s="279" t="s">
        <v>70</v>
      </c>
      <c r="D17" s="279" t="s">
        <v>71</v>
      </c>
      <c r="E17" s="279">
        <v>6</v>
      </c>
      <c r="F17" s="280">
        <v>659</v>
      </c>
      <c r="I17" s="279" t="s">
        <v>66</v>
      </c>
      <c r="J17" s="279" t="s">
        <v>210</v>
      </c>
      <c r="K17" s="279" t="s">
        <v>48</v>
      </c>
      <c r="L17" s="279">
        <v>6</v>
      </c>
      <c r="M17" s="280">
        <v>718</v>
      </c>
      <c r="P17" s="279" t="s">
        <v>44</v>
      </c>
      <c r="Q17" s="279" t="s">
        <v>45</v>
      </c>
      <c r="R17" s="279" t="s">
        <v>36</v>
      </c>
      <c r="S17" s="279">
        <v>8</v>
      </c>
      <c r="T17" s="280">
        <v>721.05</v>
      </c>
    </row>
    <row r="18" spans="2:20" x14ac:dyDescent="0.25">
      <c r="B18" s="279" t="s">
        <v>198</v>
      </c>
      <c r="C18" s="279" t="s">
        <v>199</v>
      </c>
      <c r="D18" s="279" t="s">
        <v>71</v>
      </c>
      <c r="E18" s="279">
        <v>5</v>
      </c>
      <c r="F18" s="280">
        <v>449.75</v>
      </c>
      <c r="I18" s="279" t="s">
        <v>34</v>
      </c>
      <c r="J18" s="279" t="s">
        <v>102</v>
      </c>
      <c r="K18" s="279" t="s">
        <v>48</v>
      </c>
      <c r="L18" s="279">
        <v>7</v>
      </c>
      <c r="M18" s="280">
        <v>633</v>
      </c>
      <c r="P18" s="279" t="s">
        <v>258</v>
      </c>
      <c r="Q18" s="279" t="s">
        <v>259</v>
      </c>
      <c r="R18" s="279" t="s">
        <v>36</v>
      </c>
      <c r="S18" s="279">
        <v>4</v>
      </c>
      <c r="T18" s="280">
        <v>708</v>
      </c>
    </row>
    <row r="19" spans="2:20" x14ac:dyDescent="0.25">
      <c r="B19" s="279" t="s">
        <v>256</v>
      </c>
      <c r="C19" s="279" t="s">
        <v>257</v>
      </c>
      <c r="D19" s="279" t="s">
        <v>71</v>
      </c>
      <c r="E19" s="279">
        <v>4</v>
      </c>
      <c r="F19" s="280">
        <v>298</v>
      </c>
      <c r="I19" s="279" t="s">
        <v>254</v>
      </c>
      <c r="J19" s="279" t="s">
        <v>255</v>
      </c>
      <c r="K19" s="279" t="s">
        <v>48</v>
      </c>
      <c r="L19" s="279">
        <v>6</v>
      </c>
      <c r="M19" s="280">
        <v>631</v>
      </c>
      <c r="P19" s="279" t="s">
        <v>105</v>
      </c>
      <c r="Q19" s="279" t="s">
        <v>106</v>
      </c>
      <c r="R19" s="279" t="s">
        <v>36</v>
      </c>
      <c r="S19" s="279">
        <v>5</v>
      </c>
      <c r="T19" s="280">
        <v>622.6</v>
      </c>
    </row>
    <row r="20" spans="2:20" x14ac:dyDescent="0.25">
      <c r="B20" s="279" t="s">
        <v>79</v>
      </c>
      <c r="C20" s="279" t="s">
        <v>43</v>
      </c>
      <c r="D20" s="279" t="s">
        <v>71</v>
      </c>
      <c r="E20" s="279">
        <v>5</v>
      </c>
      <c r="F20" s="280">
        <v>0</v>
      </c>
      <c r="I20" s="279" t="s">
        <v>86</v>
      </c>
      <c r="J20" s="279" t="s">
        <v>82</v>
      </c>
      <c r="K20" s="279" t="s">
        <v>48</v>
      </c>
      <c r="L20" s="279">
        <v>5</v>
      </c>
      <c r="M20" s="280">
        <v>497</v>
      </c>
      <c r="P20" s="279" t="s">
        <v>58</v>
      </c>
      <c r="Q20" s="279" t="s">
        <v>202</v>
      </c>
      <c r="R20" s="279" t="s">
        <v>36</v>
      </c>
      <c r="S20" s="279">
        <v>6</v>
      </c>
      <c r="T20" s="280">
        <v>582.54999999999995</v>
      </c>
    </row>
    <row r="21" spans="2:20" x14ac:dyDescent="0.25">
      <c r="B21" s="279" t="s">
        <v>100</v>
      </c>
      <c r="C21" s="279" t="s">
        <v>101</v>
      </c>
      <c r="D21" s="279" t="s">
        <v>71</v>
      </c>
      <c r="E21" s="279">
        <v>4</v>
      </c>
      <c r="F21" s="280">
        <v>0</v>
      </c>
      <c r="I21" s="279" t="s">
        <v>34</v>
      </c>
      <c r="J21" s="279" t="s">
        <v>67</v>
      </c>
      <c r="K21" s="279" t="s">
        <v>48</v>
      </c>
      <c r="L21" s="279">
        <v>6</v>
      </c>
      <c r="M21" s="280">
        <v>478.5</v>
      </c>
      <c r="P21" s="279" t="s">
        <v>116</v>
      </c>
      <c r="Q21" s="279" t="s">
        <v>117</v>
      </c>
      <c r="R21" s="279" t="s">
        <v>36</v>
      </c>
      <c r="S21" s="279">
        <v>4</v>
      </c>
      <c r="T21" s="280">
        <v>517.65</v>
      </c>
    </row>
    <row r="22" spans="2:20" x14ac:dyDescent="0.25">
      <c r="I22" s="279" t="s">
        <v>44</v>
      </c>
      <c r="J22" s="279" t="s">
        <v>52</v>
      </c>
      <c r="K22" s="279" t="s">
        <v>48</v>
      </c>
      <c r="L22" s="279">
        <v>7</v>
      </c>
      <c r="M22" s="280">
        <v>366</v>
      </c>
      <c r="P22" s="279" t="s">
        <v>112</v>
      </c>
      <c r="Q22" s="279" t="s">
        <v>38</v>
      </c>
      <c r="R22" s="279" t="s">
        <v>36</v>
      </c>
      <c r="S22" s="279">
        <v>5</v>
      </c>
      <c r="T22" s="280">
        <v>509</v>
      </c>
    </row>
    <row r="23" spans="2:20" x14ac:dyDescent="0.25">
      <c r="I23" s="279" t="s">
        <v>214</v>
      </c>
      <c r="J23" s="279" t="s">
        <v>215</v>
      </c>
      <c r="K23" s="279" t="s">
        <v>48</v>
      </c>
      <c r="L23" s="279">
        <v>5</v>
      </c>
      <c r="M23" s="280">
        <v>360</v>
      </c>
      <c r="P23" s="279" t="s">
        <v>95</v>
      </c>
      <c r="Q23" s="279" t="s">
        <v>74</v>
      </c>
      <c r="R23" s="279" t="s">
        <v>36</v>
      </c>
      <c r="S23" s="279">
        <v>6</v>
      </c>
      <c r="T23" s="280">
        <v>478.5</v>
      </c>
    </row>
    <row r="24" spans="2:20" x14ac:dyDescent="0.25">
      <c r="I24" s="279" t="s">
        <v>277</v>
      </c>
      <c r="J24" s="279" t="s">
        <v>278</v>
      </c>
      <c r="K24" s="279" t="s">
        <v>48</v>
      </c>
      <c r="L24" s="279">
        <v>6</v>
      </c>
      <c r="M24" s="280">
        <v>260</v>
      </c>
      <c r="P24" s="279" t="s">
        <v>92</v>
      </c>
      <c r="Q24" s="279" t="s">
        <v>45</v>
      </c>
      <c r="R24" s="279" t="s">
        <v>36</v>
      </c>
      <c r="S24" s="279">
        <v>7</v>
      </c>
      <c r="T24" s="280">
        <v>380.5</v>
      </c>
    </row>
    <row r="25" spans="2:20" x14ac:dyDescent="0.25">
      <c r="I25" s="279" t="s">
        <v>260</v>
      </c>
      <c r="J25" s="279" t="s">
        <v>261</v>
      </c>
      <c r="K25" s="279" t="s">
        <v>48</v>
      </c>
      <c r="L25" s="279">
        <v>4</v>
      </c>
      <c r="M25" s="280">
        <v>193</v>
      </c>
      <c r="P25" s="279" t="s">
        <v>56</v>
      </c>
      <c r="Q25" s="279" t="s">
        <v>147</v>
      </c>
      <c r="R25" s="279" t="s">
        <v>36</v>
      </c>
      <c r="S25" s="279">
        <v>4</v>
      </c>
      <c r="T25" s="280">
        <v>301.05</v>
      </c>
    </row>
    <row r="26" spans="2:20" x14ac:dyDescent="0.25">
      <c r="I26" s="279" t="s">
        <v>93</v>
      </c>
      <c r="J26" s="279" t="s">
        <v>70</v>
      </c>
      <c r="K26" s="279" t="s">
        <v>48</v>
      </c>
      <c r="L26" s="279">
        <v>5</v>
      </c>
      <c r="M26" s="280">
        <v>90</v>
      </c>
      <c r="P26" s="279" t="s">
        <v>275</v>
      </c>
      <c r="Q26" s="279" t="s">
        <v>276</v>
      </c>
      <c r="R26" s="279" t="s">
        <v>36</v>
      </c>
      <c r="S26" s="279">
        <v>6</v>
      </c>
      <c r="T26" s="280">
        <v>279</v>
      </c>
    </row>
    <row r="27" spans="2:20" x14ac:dyDescent="0.25">
      <c r="I27" s="279" t="s">
        <v>64</v>
      </c>
      <c r="J27" s="279" t="s">
        <v>65</v>
      </c>
      <c r="K27" s="279" t="s">
        <v>48</v>
      </c>
      <c r="L27" s="279">
        <v>7</v>
      </c>
      <c r="M27" s="280">
        <v>61</v>
      </c>
      <c r="P27" s="279" t="s">
        <v>56</v>
      </c>
      <c r="Q27" s="279" t="s">
        <v>204</v>
      </c>
      <c r="R27" s="279" t="s">
        <v>36</v>
      </c>
      <c r="S27" s="279">
        <v>6</v>
      </c>
      <c r="T27" s="280">
        <v>254.25</v>
      </c>
    </row>
    <row r="28" spans="2:20" x14ac:dyDescent="0.25">
      <c r="I28" s="279" t="s">
        <v>273</v>
      </c>
      <c r="J28" s="279" t="s">
        <v>274</v>
      </c>
      <c r="K28" s="279" t="s">
        <v>48</v>
      </c>
      <c r="L28" s="279">
        <v>4</v>
      </c>
      <c r="M28" s="280">
        <v>37</v>
      </c>
      <c r="P28" s="279" t="s">
        <v>83</v>
      </c>
      <c r="Q28" s="279" t="s">
        <v>47</v>
      </c>
      <c r="R28" s="279" t="s">
        <v>36</v>
      </c>
      <c r="S28" s="279">
        <v>8</v>
      </c>
      <c r="T28" s="280">
        <v>168</v>
      </c>
    </row>
    <row r="29" spans="2:20" x14ac:dyDescent="0.25">
      <c r="I29" s="279" t="s">
        <v>98</v>
      </c>
      <c r="J29" s="279" t="s">
        <v>61</v>
      </c>
      <c r="K29" s="279" t="s">
        <v>48</v>
      </c>
      <c r="L29" s="279">
        <v>4</v>
      </c>
      <c r="M29" s="280">
        <v>35</v>
      </c>
      <c r="P29" s="279" t="s">
        <v>62</v>
      </c>
      <c r="Q29" s="279" t="s">
        <v>84</v>
      </c>
      <c r="R29" s="279" t="s">
        <v>36</v>
      </c>
      <c r="S29" s="279">
        <v>7</v>
      </c>
      <c r="T29" s="280">
        <v>143.5</v>
      </c>
    </row>
    <row r="30" spans="2:20" x14ac:dyDescent="0.25">
      <c r="I30" s="279" t="s">
        <v>44</v>
      </c>
      <c r="J30" s="279" t="s">
        <v>144</v>
      </c>
      <c r="K30" s="279" t="s">
        <v>48</v>
      </c>
      <c r="L30" s="279">
        <v>5</v>
      </c>
      <c r="M30" s="280">
        <v>20</v>
      </c>
      <c r="P30" s="279" t="s">
        <v>40</v>
      </c>
      <c r="Q30" s="279" t="s">
        <v>41</v>
      </c>
      <c r="R30" s="279" t="s">
        <v>36</v>
      </c>
      <c r="S30" s="279">
        <v>7</v>
      </c>
      <c r="T30" s="280">
        <v>96.5</v>
      </c>
    </row>
    <row r="31" spans="2:20" x14ac:dyDescent="0.25">
      <c r="I31" s="279" t="s">
        <v>93</v>
      </c>
      <c r="J31" s="279" t="s">
        <v>108</v>
      </c>
      <c r="K31" s="279" t="s">
        <v>48</v>
      </c>
      <c r="L31" s="279">
        <v>4</v>
      </c>
      <c r="M31" s="280">
        <v>0</v>
      </c>
      <c r="P31" s="279" t="s">
        <v>281</v>
      </c>
      <c r="Q31" s="279" t="s">
        <v>107</v>
      </c>
      <c r="R31" s="279" t="s">
        <v>36</v>
      </c>
      <c r="S31" s="279">
        <v>6</v>
      </c>
      <c r="T31" s="280">
        <v>74</v>
      </c>
    </row>
    <row r="32" spans="2:20" x14ac:dyDescent="0.25">
      <c r="I32" s="279" t="s">
        <v>95</v>
      </c>
      <c r="J32" s="279" t="s">
        <v>203</v>
      </c>
      <c r="K32" s="279" t="s">
        <v>48</v>
      </c>
      <c r="L32" s="279">
        <v>6</v>
      </c>
      <c r="M32" s="280">
        <v>0</v>
      </c>
      <c r="P32" s="279" t="s">
        <v>205</v>
      </c>
      <c r="Q32" s="279" t="s">
        <v>206</v>
      </c>
      <c r="R32" s="279" t="s">
        <v>36</v>
      </c>
      <c r="S32" s="279">
        <v>4</v>
      </c>
      <c r="T32" s="280">
        <v>19.5</v>
      </c>
    </row>
    <row r="33" spans="9:20" x14ac:dyDescent="0.25">
      <c r="I33" s="279" t="s">
        <v>96</v>
      </c>
      <c r="J33" s="279" t="s">
        <v>97</v>
      </c>
      <c r="K33" s="279" t="s">
        <v>48</v>
      </c>
      <c r="L33" s="279">
        <v>4</v>
      </c>
      <c r="M33" s="280">
        <v>0</v>
      </c>
      <c r="P33" s="279" t="s">
        <v>267</v>
      </c>
      <c r="Q33" s="279" t="s">
        <v>268</v>
      </c>
      <c r="R33" s="279" t="s">
        <v>36</v>
      </c>
      <c r="S33" s="279">
        <v>4</v>
      </c>
      <c r="T33" s="280">
        <v>19.5</v>
      </c>
    </row>
    <row r="34" spans="9:20" x14ac:dyDescent="0.25">
      <c r="I34" s="279" t="s">
        <v>103</v>
      </c>
      <c r="J34" s="279" t="s">
        <v>114</v>
      </c>
      <c r="K34" s="279" t="s">
        <v>48</v>
      </c>
      <c r="L34" s="279">
        <v>6</v>
      </c>
      <c r="M34" s="280">
        <v>0</v>
      </c>
      <c r="P34" s="279" t="s">
        <v>34</v>
      </c>
      <c r="Q34" s="279" t="s">
        <v>35</v>
      </c>
      <c r="R34" s="279" t="s">
        <v>36</v>
      </c>
      <c r="S34" s="279">
        <v>10</v>
      </c>
      <c r="T34" s="280">
        <v>10</v>
      </c>
    </row>
    <row r="35" spans="9:20" x14ac:dyDescent="0.25">
      <c r="I35" s="279" t="s">
        <v>109</v>
      </c>
      <c r="J35" s="279" t="s">
        <v>110</v>
      </c>
      <c r="K35" s="279" t="s">
        <v>48</v>
      </c>
      <c r="L35" s="279">
        <v>5</v>
      </c>
      <c r="M35" s="280">
        <v>0</v>
      </c>
      <c r="P35" s="279" t="s">
        <v>89</v>
      </c>
      <c r="Q35" s="279" t="s">
        <v>249</v>
      </c>
      <c r="R35" s="279" t="s">
        <v>36</v>
      </c>
      <c r="S35" s="279">
        <v>5</v>
      </c>
      <c r="T35" s="280">
        <v>10</v>
      </c>
    </row>
    <row r="36" spans="9:20" x14ac:dyDescent="0.25">
      <c r="P36" s="279" t="s">
        <v>93</v>
      </c>
      <c r="Q36" s="279" t="s">
        <v>94</v>
      </c>
      <c r="R36" s="279" t="s">
        <v>36</v>
      </c>
      <c r="S36" s="279">
        <v>6</v>
      </c>
      <c r="T36" s="280">
        <v>0</v>
      </c>
    </row>
    <row r="37" spans="9:20" x14ac:dyDescent="0.25">
      <c r="P37" s="279" t="s">
        <v>56</v>
      </c>
      <c r="Q37" s="279" t="s">
        <v>183</v>
      </c>
      <c r="R37" s="279" t="s">
        <v>36</v>
      </c>
      <c r="S37" s="279">
        <v>5</v>
      </c>
      <c r="T37" s="280">
        <v>0</v>
      </c>
    </row>
    <row r="38" spans="9:20" x14ac:dyDescent="0.25">
      <c r="P38" s="279" t="s">
        <v>99</v>
      </c>
      <c r="Q38" s="279" t="s">
        <v>85</v>
      </c>
      <c r="R38" s="279" t="s">
        <v>36</v>
      </c>
      <c r="S38" s="279">
        <v>4</v>
      </c>
      <c r="T38" s="280">
        <v>0</v>
      </c>
    </row>
    <row r="39" spans="9:20" x14ac:dyDescent="0.25">
      <c r="P39" s="279" t="s">
        <v>80</v>
      </c>
      <c r="Q39" s="279" t="s">
        <v>81</v>
      </c>
      <c r="R39" s="279" t="s">
        <v>36</v>
      </c>
      <c r="S39" s="279">
        <v>6</v>
      </c>
      <c r="T39" s="280">
        <v>0</v>
      </c>
    </row>
    <row r="40" spans="9:20" x14ac:dyDescent="0.25">
      <c r="P40" s="279" t="s">
        <v>51</v>
      </c>
      <c r="Q40" s="279" t="s">
        <v>88</v>
      </c>
      <c r="R40" s="279" t="s">
        <v>36</v>
      </c>
      <c r="S40" s="279">
        <v>4</v>
      </c>
      <c r="T40" s="280">
        <v>0</v>
      </c>
    </row>
    <row r="41" spans="9:20" x14ac:dyDescent="0.25">
      <c r="P41" s="279" t="s">
        <v>211</v>
      </c>
      <c r="Q41" s="279" t="s">
        <v>212</v>
      </c>
      <c r="R41" s="279" t="s">
        <v>36</v>
      </c>
      <c r="S41" s="279">
        <v>6</v>
      </c>
      <c r="T41" s="280">
        <v>0</v>
      </c>
    </row>
    <row r="42" spans="9:20" x14ac:dyDescent="0.25">
      <c r="P42" s="279" t="s">
        <v>60</v>
      </c>
      <c r="Q42" s="279" t="s">
        <v>184</v>
      </c>
      <c r="R42" s="279" t="s">
        <v>36</v>
      </c>
      <c r="S42" s="279">
        <v>6</v>
      </c>
      <c r="T42" s="280">
        <v>0</v>
      </c>
    </row>
  </sheetData>
  <sortState ref="B2:F88">
    <sortCondition ref="D2:D88"/>
    <sortCondition descending="1" ref="F2:F88"/>
  </sortState>
  <mergeCells count="4">
    <mergeCell ref="P1:Q1"/>
    <mergeCell ref="I1:J1"/>
    <mergeCell ref="B1:C1"/>
    <mergeCell ref="B13:C1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2"/>
  <sheetViews>
    <sheetView workbookViewId="0"/>
  </sheetViews>
  <sheetFormatPr defaultRowHeight="15" x14ac:dyDescent="0.25"/>
  <cols>
    <col min="1" max="1" width="12.140625" bestFit="1" customWidth="1"/>
    <col min="2" max="2" width="23" bestFit="1" customWidth="1"/>
    <col min="3" max="3" width="9.42578125" bestFit="1" customWidth="1"/>
    <col min="4" max="4" width="12.140625" bestFit="1" customWidth="1"/>
    <col min="5" max="5" width="5.42578125" bestFit="1" customWidth="1"/>
    <col min="6" max="6" width="8" style="165" bestFit="1" customWidth="1"/>
    <col min="9" max="9" width="12.140625" bestFit="1" customWidth="1"/>
    <col min="10" max="10" width="20.42578125" customWidth="1"/>
    <col min="11" max="11" width="9.42578125" bestFit="1" customWidth="1"/>
    <col min="12" max="12" width="12.140625" bestFit="1" customWidth="1"/>
    <col min="13" max="13" width="5.42578125" bestFit="1" customWidth="1"/>
    <col min="14" max="14" width="8" style="165" bestFit="1" customWidth="1"/>
  </cols>
  <sheetData>
    <row r="1" spans="1:15" ht="15.75" thickBot="1" x14ac:dyDescent="0.3">
      <c r="A1" s="188"/>
      <c r="B1" s="188"/>
      <c r="C1" s="188"/>
      <c r="D1" s="188"/>
      <c r="E1" s="189"/>
      <c r="F1" s="190"/>
      <c r="G1" s="188"/>
      <c r="H1" s="188"/>
      <c r="I1" s="188"/>
      <c r="J1" s="188"/>
      <c r="K1" s="188"/>
      <c r="L1" s="188"/>
      <c r="M1" s="189"/>
      <c r="N1" s="190"/>
      <c r="O1" s="188"/>
    </row>
    <row r="2" spans="1:15" x14ac:dyDescent="0.25">
      <c r="A2" s="232" t="s">
        <v>3</v>
      </c>
      <c r="B2" s="233" t="s">
        <v>137</v>
      </c>
      <c r="C2" s="233"/>
      <c r="D2" s="233"/>
      <c r="E2" s="236"/>
      <c r="F2" s="242"/>
      <c r="G2" s="234"/>
      <c r="H2" s="224"/>
      <c r="I2" s="232" t="s">
        <v>3</v>
      </c>
      <c r="J2" s="233" t="s">
        <v>182</v>
      </c>
      <c r="K2" s="233"/>
      <c r="L2" s="233"/>
      <c r="M2" s="236"/>
      <c r="N2" s="242"/>
      <c r="O2" s="234"/>
    </row>
    <row r="3" spans="1:15" x14ac:dyDescent="0.25">
      <c r="A3" s="235" t="s">
        <v>4</v>
      </c>
      <c r="B3" s="225" t="s">
        <v>216</v>
      </c>
      <c r="C3" s="225"/>
      <c r="D3" s="226" t="s">
        <v>17</v>
      </c>
      <c r="E3" s="237" t="s">
        <v>18</v>
      </c>
      <c r="F3" s="243" t="s">
        <v>158</v>
      </c>
      <c r="G3" s="240"/>
      <c r="H3" s="224"/>
      <c r="I3" s="235" t="s">
        <v>4</v>
      </c>
      <c r="J3" s="225" t="s">
        <v>217</v>
      </c>
      <c r="K3" s="225"/>
      <c r="L3" s="226" t="s">
        <v>17</v>
      </c>
      <c r="M3" s="237" t="s">
        <v>18</v>
      </c>
      <c r="N3" s="243" t="s">
        <v>158</v>
      </c>
      <c r="O3" s="240"/>
    </row>
    <row r="4" spans="1:15" x14ac:dyDescent="0.25">
      <c r="A4" s="235" t="s">
        <v>48</v>
      </c>
      <c r="B4" s="227" t="s">
        <v>56</v>
      </c>
      <c r="C4" s="227" t="s">
        <v>57</v>
      </c>
      <c r="D4" s="227" t="s">
        <v>48</v>
      </c>
      <c r="E4" s="227">
        <v>8</v>
      </c>
      <c r="F4" s="244">
        <v>1023</v>
      </c>
      <c r="G4" s="240"/>
      <c r="H4" s="224"/>
      <c r="I4" s="235" t="s">
        <v>48</v>
      </c>
      <c r="J4" s="227" t="s">
        <v>63</v>
      </c>
      <c r="K4" s="227" t="s">
        <v>47</v>
      </c>
      <c r="L4" s="227" t="s">
        <v>48</v>
      </c>
      <c r="M4" s="227">
        <v>6</v>
      </c>
      <c r="N4" s="244">
        <v>1542</v>
      </c>
      <c r="O4" s="240"/>
    </row>
    <row r="5" spans="1:15" x14ac:dyDescent="0.25">
      <c r="A5" s="235" t="s">
        <v>48</v>
      </c>
      <c r="B5" s="227" t="s">
        <v>63</v>
      </c>
      <c r="C5" s="227" t="s">
        <v>47</v>
      </c>
      <c r="D5" s="227" t="s">
        <v>48</v>
      </c>
      <c r="E5" s="227">
        <v>6</v>
      </c>
      <c r="F5" s="244">
        <v>1542</v>
      </c>
      <c r="G5" s="240"/>
      <c r="H5" s="224"/>
      <c r="I5" s="235" t="s">
        <v>48</v>
      </c>
      <c r="J5" s="227" t="s">
        <v>86</v>
      </c>
      <c r="K5" s="227" t="s">
        <v>82</v>
      </c>
      <c r="L5" s="227" t="s">
        <v>48</v>
      </c>
      <c r="M5" s="227">
        <v>5</v>
      </c>
      <c r="N5" s="244">
        <v>497</v>
      </c>
      <c r="O5" s="240"/>
    </row>
    <row r="6" spans="1:15" x14ac:dyDescent="0.25">
      <c r="A6" s="235" t="s">
        <v>48</v>
      </c>
      <c r="B6" s="227" t="s">
        <v>78</v>
      </c>
      <c r="C6" s="227" t="s">
        <v>75</v>
      </c>
      <c r="D6" s="227" t="s">
        <v>48</v>
      </c>
      <c r="E6" s="227">
        <v>7</v>
      </c>
      <c r="F6" s="244">
        <v>1611.5</v>
      </c>
      <c r="G6" s="240"/>
      <c r="H6" s="224"/>
      <c r="I6" s="235" t="s">
        <v>48</v>
      </c>
      <c r="J6" s="227" t="s">
        <v>103</v>
      </c>
      <c r="K6" s="227" t="s">
        <v>104</v>
      </c>
      <c r="L6" s="227" t="s">
        <v>48</v>
      </c>
      <c r="M6" s="227">
        <v>6</v>
      </c>
      <c r="N6" s="244">
        <v>639.5</v>
      </c>
      <c r="O6" s="240"/>
    </row>
    <row r="7" spans="1:15" x14ac:dyDescent="0.25">
      <c r="A7" s="235" t="s">
        <v>48</v>
      </c>
      <c r="B7" s="227" t="s">
        <v>44</v>
      </c>
      <c r="C7" s="227" t="s">
        <v>144</v>
      </c>
      <c r="D7" s="227" t="s">
        <v>48</v>
      </c>
      <c r="E7" s="227">
        <v>5</v>
      </c>
      <c r="F7" s="244">
        <v>20</v>
      </c>
      <c r="G7" s="240"/>
      <c r="H7" s="224"/>
      <c r="I7" s="235" t="s">
        <v>48</v>
      </c>
      <c r="J7" s="227" t="s">
        <v>78</v>
      </c>
      <c r="K7" s="227" t="s">
        <v>75</v>
      </c>
      <c r="L7" s="227" t="s">
        <v>48</v>
      </c>
      <c r="M7" s="227">
        <v>7</v>
      </c>
      <c r="N7" s="244">
        <v>1611.5</v>
      </c>
      <c r="O7" s="240"/>
    </row>
    <row r="8" spans="1:15" x14ac:dyDescent="0.25">
      <c r="A8" s="235" t="s">
        <v>248</v>
      </c>
      <c r="B8" s="227" t="s">
        <v>145</v>
      </c>
      <c r="C8" s="227" t="s">
        <v>146</v>
      </c>
      <c r="D8" s="227" t="s">
        <v>71</v>
      </c>
      <c r="E8" s="227">
        <v>7</v>
      </c>
      <c r="F8" s="244">
        <v>844</v>
      </c>
      <c r="G8" s="240"/>
      <c r="H8" s="224"/>
      <c r="I8" s="235" t="s">
        <v>248</v>
      </c>
      <c r="J8" s="227" t="s">
        <v>207</v>
      </c>
      <c r="K8" s="227" t="s">
        <v>47</v>
      </c>
      <c r="L8" s="227" t="s">
        <v>71</v>
      </c>
      <c r="M8" s="227">
        <v>8</v>
      </c>
      <c r="N8" s="244">
        <v>1080</v>
      </c>
      <c r="O8" s="240"/>
    </row>
    <row r="9" spans="1:15" x14ac:dyDescent="0.25">
      <c r="A9" s="235" t="s">
        <v>33</v>
      </c>
      <c r="B9" s="227" t="s">
        <v>87</v>
      </c>
      <c r="C9" s="227" t="s">
        <v>88</v>
      </c>
      <c r="D9" s="227" t="s">
        <v>33</v>
      </c>
      <c r="E9" s="227">
        <v>7</v>
      </c>
      <c r="F9" s="244">
        <v>1444</v>
      </c>
      <c r="G9" s="240"/>
      <c r="H9" s="224"/>
      <c r="I9" s="235" t="s">
        <v>33</v>
      </c>
      <c r="J9" s="227" t="s">
        <v>87</v>
      </c>
      <c r="K9" s="227" t="s">
        <v>88</v>
      </c>
      <c r="L9" s="227" t="s">
        <v>33</v>
      </c>
      <c r="M9" s="227">
        <v>7</v>
      </c>
      <c r="N9" s="244">
        <v>1444</v>
      </c>
      <c r="O9" s="240"/>
    </row>
    <row r="10" spans="1:15" x14ac:dyDescent="0.25">
      <c r="A10" s="235" t="s">
        <v>33</v>
      </c>
      <c r="B10" s="227" t="s">
        <v>60</v>
      </c>
      <c r="C10" s="227" t="s">
        <v>61</v>
      </c>
      <c r="D10" s="227" t="s">
        <v>33</v>
      </c>
      <c r="E10" s="227">
        <v>5</v>
      </c>
      <c r="F10" s="244">
        <v>592</v>
      </c>
      <c r="G10" s="240"/>
      <c r="H10" s="224"/>
      <c r="I10" s="235" t="s">
        <v>33</v>
      </c>
      <c r="J10" s="227" t="s">
        <v>60</v>
      </c>
      <c r="K10" s="227" t="s">
        <v>61</v>
      </c>
      <c r="L10" s="227" t="s">
        <v>33</v>
      </c>
      <c r="M10" s="227">
        <v>5</v>
      </c>
      <c r="N10" s="244">
        <v>592</v>
      </c>
      <c r="O10" s="240"/>
    </row>
    <row r="11" spans="1:15" x14ac:dyDescent="0.25">
      <c r="A11" s="235" t="s">
        <v>36</v>
      </c>
      <c r="B11" s="227" t="s">
        <v>44</v>
      </c>
      <c r="C11" s="227" t="s">
        <v>45</v>
      </c>
      <c r="D11" s="227" t="s">
        <v>36</v>
      </c>
      <c r="E11" s="227">
        <v>8</v>
      </c>
      <c r="F11" s="244">
        <v>721.05</v>
      </c>
      <c r="G11" s="240"/>
      <c r="H11" s="224"/>
      <c r="I11" s="235" t="s">
        <v>36</v>
      </c>
      <c r="J11" s="227" t="s">
        <v>42</v>
      </c>
      <c r="K11" s="227" t="s">
        <v>43</v>
      </c>
      <c r="L11" s="227" t="s">
        <v>36</v>
      </c>
      <c r="M11" s="227">
        <v>8</v>
      </c>
      <c r="N11" s="244">
        <v>2282.1</v>
      </c>
      <c r="O11" s="240"/>
    </row>
    <row r="12" spans="1:15" x14ac:dyDescent="0.25">
      <c r="A12" s="235" t="s">
        <v>36</v>
      </c>
      <c r="B12" s="227" t="s">
        <v>34</v>
      </c>
      <c r="C12" s="227" t="s">
        <v>39</v>
      </c>
      <c r="D12" s="227" t="s">
        <v>36</v>
      </c>
      <c r="E12" s="227">
        <v>8</v>
      </c>
      <c r="F12" s="244">
        <v>2058.15</v>
      </c>
      <c r="G12" s="240"/>
      <c r="H12" s="224"/>
      <c r="I12" s="235" t="s">
        <v>36</v>
      </c>
      <c r="J12" s="227" t="s">
        <v>95</v>
      </c>
      <c r="K12" s="227" t="s">
        <v>111</v>
      </c>
      <c r="L12" s="227" t="s">
        <v>36</v>
      </c>
      <c r="M12" s="227">
        <v>6</v>
      </c>
      <c r="N12" s="244">
        <v>2111.5</v>
      </c>
      <c r="O12" s="240"/>
    </row>
    <row r="13" spans="1:15" x14ac:dyDescent="0.25">
      <c r="A13" s="235" t="s">
        <v>36</v>
      </c>
      <c r="B13" s="227" t="s">
        <v>56</v>
      </c>
      <c r="C13" s="227" t="s">
        <v>147</v>
      </c>
      <c r="D13" s="227" t="s">
        <v>36</v>
      </c>
      <c r="E13" s="227">
        <v>4</v>
      </c>
      <c r="F13" s="244">
        <v>301.05</v>
      </c>
      <c r="G13" s="240"/>
      <c r="H13" s="224"/>
      <c r="I13" s="235" t="s">
        <v>36</v>
      </c>
      <c r="J13" s="227" t="s">
        <v>140</v>
      </c>
      <c r="K13" s="227" t="s">
        <v>141</v>
      </c>
      <c r="L13" s="227" t="s">
        <v>36</v>
      </c>
      <c r="M13" s="227">
        <v>7</v>
      </c>
      <c r="N13" s="244">
        <v>1242.2</v>
      </c>
      <c r="O13" s="240"/>
    </row>
    <row r="14" spans="1:15" x14ac:dyDescent="0.25">
      <c r="A14" s="235" t="s">
        <v>36</v>
      </c>
      <c r="B14" s="227" t="s">
        <v>60</v>
      </c>
      <c r="C14" s="227" t="s">
        <v>82</v>
      </c>
      <c r="D14" s="227" t="s">
        <v>36</v>
      </c>
      <c r="E14" s="227">
        <v>5</v>
      </c>
      <c r="F14" s="244">
        <v>861.15</v>
      </c>
      <c r="G14" s="240"/>
      <c r="H14" s="224"/>
      <c r="I14" s="235" t="s">
        <v>36</v>
      </c>
      <c r="J14" s="228" t="s">
        <v>105</v>
      </c>
      <c r="K14" s="228" t="s">
        <v>106</v>
      </c>
      <c r="L14" s="228" t="s">
        <v>36</v>
      </c>
      <c r="M14" s="228">
        <v>5</v>
      </c>
      <c r="N14" s="246">
        <v>622.6</v>
      </c>
      <c r="O14" s="240"/>
    </row>
    <row r="15" spans="1:15" x14ac:dyDescent="0.25">
      <c r="A15" s="239"/>
      <c r="B15" s="225"/>
      <c r="C15" s="225"/>
      <c r="D15" s="226" t="s">
        <v>250</v>
      </c>
      <c r="E15" s="237">
        <v>70</v>
      </c>
      <c r="F15" s="243">
        <v>11536.9</v>
      </c>
      <c r="G15" s="240"/>
      <c r="H15" s="224"/>
      <c r="I15" s="239"/>
      <c r="J15" s="225"/>
      <c r="K15" s="225"/>
      <c r="L15" s="226" t="s">
        <v>250</v>
      </c>
      <c r="M15" s="237">
        <v>70</v>
      </c>
      <c r="N15" s="243">
        <v>13964.500000000002</v>
      </c>
      <c r="O15" s="240"/>
    </row>
    <row r="16" spans="1:15" ht="15.75" thickBot="1" x14ac:dyDescent="0.3">
      <c r="A16" s="229"/>
      <c r="B16" s="230"/>
      <c r="C16" s="230"/>
      <c r="D16" s="230"/>
      <c r="E16" s="238"/>
      <c r="F16" s="245"/>
      <c r="G16" s="231"/>
      <c r="H16" s="224"/>
      <c r="I16" s="229"/>
      <c r="J16" s="230"/>
      <c r="K16" s="230"/>
      <c r="L16" s="230"/>
      <c r="M16" s="238"/>
      <c r="N16" s="245"/>
      <c r="O16" s="231"/>
    </row>
    <row r="17" spans="1:15" ht="15.75" thickBot="1" x14ac:dyDescent="0.3">
      <c r="A17" s="224"/>
      <c r="B17" s="224"/>
      <c r="C17" s="224"/>
      <c r="D17" s="224"/>
      <c r="E17" s="224"/>
      <c r="G17" s="224"/>
      <c r="H17" s="224"/>
      <c r="I17" s="224"/>
      <c r="J17" s="224"/>
      <c r="K17" s="224"/>
      <c r="L17" s="224"/>
      <c r="M17" s="224"/>
      <c r="O17" s="224"/>
    </row>
    <row r="18" spans="1:15" x14ac:dyDescent="0.25">
      <c r="A18" s="232" t="s">
        <v>3</v>
      </c>
      <c r="B18" s="233" t="s">
        <v>178</v>
      </c>
      <c r="C18" s="233"/>
      <c r="D18" s="233"/>
      <c r="E18" s="236"/>
      <c r="F18" s="242"/>
      <c r="G18" s="234"/>
      <c r="H18" s="224"/>
      <c r="I18" s="232" t="s">
        <v>3</v>
      </c>
      <c r="J18" s="233" t="s">
        <v>170</v>
      </c>
      <c r="K18" s="233"/>
      <c r="L18" s="233"/>
      <c r="M18" s="236"/>
      <c r="N18" s="242"/>
      <c r="O18" s="234"/>
    </row>
    <row r="19" spans="1:15" x14ac:dyDescent="0.25">
      <c r="A19" s="235" t="s">
        <v>4</v>
      </c>
      <c r="B19" s="225" t="s">
        <v>218</v>
      </c>
      <c r="C19" s="225"/>
      <c r="D19" s="226" t="s">
        <v>17</v>
      </c>
      <c r="E19" s="237" t="s">
        <v>18</v>
      </c>
      <c r="F19" s="243" t="s">
        <v>158</v>
      </c>
      <c r="G19" s="240"/>
      <c r="H19" s="224"/>
      <c r="I19" s="235" t="s">
        <v>4</v>
      </c>
      <c r="J19" s="225" t="s">
        <v>219</v>
      </c>
      <c r="K19" s="225"/>
      <c r="L19" s="226" t="s">
        <v>17</v>
      </c>
      <c r="M19" s="237" t="s">
        <v>18</v>
      </c>
      <c r="N19" s="243" t="s">
        <v>158</v>
      </c>
      <c r="O19" s="240"/>
    </row>
    <row r="20" spans="1:15" x14ac:dyDescent="0.25">
      <c r="A20" s="235" t="s">
        <v>48</v>
      </c>
      <c r="B20" s="227" t="s">
        <v>103</v>
      </c>
      <c r="C20" s="227" t="s">
        <v>104</v>
      </c>
      <c r="D20" s="227" t="s">
        <v>48</v>
      </c>
      <c r="E20" s="227">
        <v>6</v>
      </c>
      <c r="F20" s="244">
        <v>1618.5</v>
      </c>
      <c r="G20" s="240"/>
      <c r="H20" s="224"/>
      <c r="I20" s="235" t="s">
        <v>48</v>
      </c>
      <c r="J20" s="227" t="s">
        <v>103</v>
      </c>
      <c r="K20" s="227" t="s">
        <v>104</v>
      </c>
      <c r="L20" s="227" t="s">
        <v>48</v>
      </c>
      <c r="M20" s="227">
        <v>6</v>
      </c>
      <c r="N20" s="244">
        <v>1618.5</v>
      </c>
      <c r="O20" s="240"/>
    </row>
    <row r="21" spans="1:15" x14ac:dyDescent="0.25">
      <c r="A21" s="235" t="s">
        <v>48</v>
      </c>
      <c r="B21" s="227" t="s">
        <v>103</v>
      </c>
      <c r="C21" s="227" t="s">
        <v>90</v>
      </c>
      <c r="D21" s="227" t="s">
        <v>48</v>
      </c>
      <c r="E21" s="227">
        <v>4</v>
      </c>
      <c r="F21" s="244">
        <v>792</v>
      </c>
      <c r="G21" s="240"/>
      <c r="H21" s="224"/>
      <c r="I21" s="235" t="s">
        <v>48</v>
      </c>
      <c r="J21" s="227" t="s">
        <v>49</v>
      </c>
      <c r="K21" s="227" t="s">
        <v>50</v>
      </c>
      <c r="L21" s="227" t="s">
        <v>48</v>
      </c>
      <c r="M21" s="227">
        <v>7</v>
      </c>
      <c r="N21" s="244">
        <v>1096.5</v>
      </c>
      <c r="O21" s="240"/>
    </row>
    <row r="22" spans="1:15" x14ac:dyDescent="0.25">
      <c r="A22" s="235" t="s">
        <v>48</v>
      </c>
      <c r="B22" s="227" t="s">
        <v>208</v>
      </c>
      <c r="C22" s="227" t="s">
        <v>82</v>
      </c>
      <c r="D22" s="227" t="s">
        <v>48</v>
      </c>
      <c r="E22" s="227">
        <v>8</v>
      </c>
      <c r="F22" s="244">
        <v>980</v>
      </c>
      <c r="G22" s="240"/>
      <c r="H22" s="224"/>
      <c r="I22" s="235" t="s">
        <v>48</v>
      </c>
      <c r="J22" s="227" t="s">
        <v>72</v>
      </c>
      <c r="K22" s="227" t="s">
        <v>73</v>
      </c>
      <c r="L22" s="227" t="s">
        <v>48</v>
      </c>
      <c r="M22" s="227">
        <v>7</v>
      </c>
      <c r="N22" s="244">
        <v>1459</v>
      </c>
      <c r="O22" s="240"/>
    </row>
    <row r="23" spans="1:15" x14ac:dyDescent="0.25">
      <c r="A23" s="235" t="s">
        <v>48</v>
      </c>
      <c r="B23" s="227" t="s">
        <v>68</v>
      </c>
      <c r="C23" s="227" t="s">
        <v>201</v>
      </c>
      <c r="D23" s="227" t="s">
        <v>48</v>
      </c>
      <c r="E23" s="227">
        <v>7</v>
      </c>
      <c r="F23" s="244">
        <v>960</v>
      </c>
      <c r="G23" s="240"/>
      <c r="H23" s="224"/>
      <c r="I23" s="235" t="s">
        <v>48</v>
      </c>
      <c r="J23" s="227" t="s">
        <v>86</v>
      </c>
      <c r="K23" s="227" t="s">
        <v>82</v>
      </c>
      <c r="L23" s="227" t="s">
        <v>48</v>
      </c>
      <c r="M23" s="227">
        <v>5</v>
      </c>
      <c r="N23" s="244">
        <v>497</v>
      </c>
      <c r="O23" s="240"/>
    </row>
    <row r="24" spans="1:15" x14ac:dyDescent="0.25">
      <c r="A24" s="235" t="s">
        <v>248</v>
      </c>
      <c r="B24" s="227" t="s">
        <v>145</v>
      </c>
      <c r="C24" s="227" t="s">
        <v>146</v>
      </c>
      <c r="D24" s="227" t="s">
        <v>71</v>
      </c>
      <c r="E24" s="227">
        <v>7</v>
      </c>
      <c r="F24" s="244">
        <v>844</v>
      </c>
      <c r="G24" s="240"/>
      <c r="H24" s="224"/>
      <c r="I24" s="235" t="s">
        <v>248</v>
      </c>
      <c r="J24" s="227" t="s">
        <v>145</v>
      </c>
      <c r="K24" s="227" t="s">
        <v>146</v>
      </c>
      <c r="L24" s="227" t="s">
        <v>71</v>
      </c>
      <c r="M24" s="227">
        <v>7</v>
      </c>
      <c r="N24" s="244">
        <v>844</v>
      </c>
      <c r="O24" s="240"/>
    </row>
    <row r="25" spans="1:15" x14ac:dyDescent="0.25">
      <c r="A25" s="235" t="s">
        <v>33</v>
      </c>
      <c r="B25" s="227" t="s">
        <v>60</v>
      </c>
      <c r="C25" s="227" t="s">
        <v>61</v>
      </c>
      <c r="D25" s="227" t="s">
        <v>33</v>
      </c>
      <c r="E25" s="227">
        <v>5</v>
      </c>
      <c r="F25" s="244">
        <v>592</v>
      </c>
      <c r="G25" s="240"/>
      <c r="H25" s="224"/>
      <c r="I25" s="235" t="s">
        <v>33</v>
      </c>
      <c r="J25" s="227" t="s">
        <v>77</v>
      </c>
      <c r="K25" s="227" t="s">
        <v>43</v>
      </c>
      <c r="L25" s="227" t="s">
        <v>33</v>
      </c>
      <c r="M25" s="227">
        <v>6</v>
      </c>
      <c r="N25" s="244">
        <v>104.5</v>
      </c>
      <c r="O25" s="240"/>
    </row>
    <row r="26" spans="1:15" x14ac:dyDescent="0.25">
      <c r="A26" s="235" t="s">
        <v>33</v>
      </c>
      <c r="B26" s="227" t="s">
        <v>87</v>
      </c>
      <c r="C26" s="227" t="s">
        <v>88</v>
      </c>
      <c r="D26" s="227" t="s">
        <v>33</v>
      </c>
      <c r="E26" s="227">
        <v>7</v>
      </c>
      <c r="F26" s="244">
        <v>1444</v>
      </c>
      <c r="G26" s="240"/>
      <c r="H26" s="224"/>
      <c r="I26" s="235" t="s">
        <v>33</v>
      </c>
      <c r="J26" s="227" t="s">
        <v>87</v>
      </c>
      <c r="K26" s="227" t="s">
        <v>88</v>
      </c>
      <c r="L26" s="227" t="s">
        <v>33</v>
      </c>
      <c r="M26" s="227">
        <v>7</v>
      </c>
      <c r="N26" s="244">
        <v>1444</v>
      </c>
      <c r="O26" s="240"/>
    </row>
    <row r="27" spans="1:15" x14ac:dyDescent="0.25">
      <c r="A27" s="235" t="s">
        <v>36</v>
      </c>
      <c r="B27" s="227" t="s">
        <v>95</v>
      </c>
      <c r="C27" s="227" t="s">
        <v>111</v>
      </c>
      <c r="D27" s="227" t="s">
        <v>36</v>
      </c>
      <c r="E27" s="227">
        <v>6</v>
      </c>
      <c r="F27" s="244">
        <v>2111.5</v>
      </c>
      <c r="G27" s="240"/>
      <c r="H27" s="224"/>
      <c r="I27" s="235" t="s">
        <v>36</v>
      </c>
      <c r="J27" s="227" t="s">
        <v>62</v>
      </c>
      <c r="K27" s="227" t="s">
        <v>200</v>
      </c>
      <c r="L27" s="227" t="s">
        <v>36</v>
      </c>
      <c r="M27" s="227">
        <v>6</v>
      </c>
      <c r="N27" s="244">
        <v>1629.2</v>
      </c>
      <c r="O27" s="240"/>
    </row>
    <row r="28" spans="1:15" x14ac:dyDescent="0.25">
      <c r="A28" s="235" t="s">
        <v>36</v>
      </c>
      <c r="B28" s="227" t="s">
        <v>42</v>
      </c>
      <c r="C28" s="227" t="s">
        <v>43</v>
      </c>
      <c r="D28" s="227" t="s">
        <v>36</v>
      </c>
      <c r="E28" s="227">
        <v>8</v>
      </c>
      <c r="F28" s="244">
        <v>2282.1</v>
      </c>
      <c r="G28" s="240"/>
      <c r="H28" s="224"/>
      <c r="I28" s="235" t="s">
        <v>36</v>
      </c>
      <c r="J28" s="227" t="s">
        <v>92</v>
      </c>
      <c r="K28" s="227" t="s">
        <v>45</v>
      </c>
      <c r="L28" s="227" t="s">
        <v>36</v>
      </c>
      <c r="M28" s="227">
        <v>7</v>
      </c>
      <c r="N28" s="244">
        <v>380.5</v>
      </c>
      <c r="O28" s="240"/>
    </row>
    <row r="29" spans="1:15" x14ac:dyDescent="0.25">
      <c r="A29" s="235" t="s">
        <v>36</v>
      </c>
      <c r="B29" s="227" t="s">
        <v>140</v>
      </c>
      <c r="C29" s="227" t="s">
        <v>141</v>
      </c>
      <c r="D29" s="227" t="s">
        <v>36</v>
      </c>
      <c r="E29" s="227">
        <v>7</v>
      </c>
      <c r="F29" s="244">
        <v>1409.2</v>
      </c>
      <c r="G29" s="240"/>
      <c r="H29" s="224"/>
      <c r="I29" s="235" t="s">
        <v>36</v>
      </c>
      <c r="J29" s="227" t="s">
        <v>95</v>
      </c>
      <c r="K29" s="227" t="s">
        <v>111</v>
      </c>
      <c r="L29" s="227" t="s">
        <v>36</v>
      </c>
      <c r="M29" s="227">
        <v>6</v>
      </c>
      <c r="N29" s="244">
        <v>2111.5</v>
      </c>
      <c r="O29" s="240"/>
    </row>
    <row r="30" spans="1:15" x14ac:dyDescent="0.25">
      <c r="A30" s="235" t="s">
        <v>36</v>
      </c>
      <c r="B30" s="227" t="s">
        <v>60</v>
      </c>
      <c r="C30" s="227" t="s">
        <v>82</v>
      </c>
      <c r="D30" s="227" t="s">
        <v>36</v>
      </c>
      <c r="E30" s="227">
        <v>5</v>
      </c>
      <c r="F30" s="244">
        <v>861.15</v>
      </c>
      <c r="G30" s="240"/>
      <c r="H30" s="224"/>
      <c r="I30" s="235" t="s">
        <v>36</v>
      </c>
      <c r="J30" s="228" t="s">
        <v>56</v>
      </c>
      <c r="K30" s="228" t="s">
        <v>204</v>
      </c>
      <c r="L30" s="228" t="s">
        <v>36</v>
      </c>
      <c r="M30" s="228">
        <v>6</v>
      </c>
      <c r="N30" s="246">
        <v>254.25</v>
      </c>
      <c r="O30" s="240"/>
    </row>
    <row r="31" spans="1:15" x14ac:dyDescent="0.25">
      <c r="A31" s="239"/>
      <c r="B31" s="225"/>
      <c r="C31" s="225"/>
      <c r="D31" s="226" t="s">
        <v>250</v>
      </c>
      <c r="E31" s="237">
        <v>70</v>
      </c>
      <c r="F31" s="243">
        <v>14152.550000000001</v>
      </c>
      <c r="G31" s="240"/>
      <c r="H31" s="224"/>
      <c r="I31" s="239"/>
      <c r="J31" s="225"/>
      <c r="K31" s="225"/>
      <c r="L31" s="226" t="s">
        <v>250</v>
      </c>
      <c r="M31" s="237">
        <v>70</v>
      </c>
      <c r="N31" s="243">
        <v>11438.95</v>
      </c>
      <c r="O31" s="240"/>
    </row>
    <row r="32" spans="1:15" ht="15.75" thickBot="1" x14ac:dyDescent="0.3">
      <c r="A32" s="229"/>
      <c r="B32" s="230"/>
      <c r="C32" s="230"/>
      <c r="D32" s="230"/>
      <c r="E32" s="238"/>
      <c r="F32" s="245"/>
      <c r="G32" s="231"/>
      <c r="H32" s="224"/>
      <c r="I32" s="229"/>
      <c r="J32" s="230"/>
      <c r="K32" s="230"/>
      <c r="L32" s="230"/>
      <c r="M32" s="238"/>
      <c r="N32" s="245"/>
      <c r="O32" s="231"/>
    </row>
    <row r="33" spans="1:15" ht="15.75" thickBot="1" x14ac:dyDescent="0.3">
      <c r="A33" s="224"/>
      <c r="B33" s="224"/>
      <c r="C33" s="224"/>
      <c r="D33" s="224"/>
      <c r="E33" s="224"/>
      <c r="G33" s="224"/>
      <c r="H33" s="224"/>
      <c r="I33" s="224"/>
      <c r="J33" s="224"/>
      <c r="K33" s="224"/>
      <c r="L33" s="224"/>
      <c r="M33" s="224"/>
      <c r="O33" s="224"/>
    </row>
    <row r="34" spans="1:15" x14ac:dyDescent="0.25">
      <c r="A34" s="232" t="s">
        <v>3</v>
      </c>
      <c r="B34" s="233" t="s">
        <v>221</v>
      </c>
      <c r="C34" s="233"/>
      <c r="D34" s="233"/>
      <c r="E34" s="236"/>
      <c r="F34" s="242"/>
      <c r="G34" s="234"/>
      <c r="H34" s="224"/>
      <c r="I34" s="232" t="s">
        <v>3</v>
      </c>
      <c r="J34" s="233" t="s">
        <v>223</v>
      </c>
      <c r="K34" s="233"/>
      <c r="L34" s="233"/>
      <c r="M34" s="236"/>
      <c r="N34" s="242"/>
      <c r="O34" s="234"/>
    </row>
    <row r="35" spans="1:15" x14ac:dyDescent="0.25">
      <c r="A35" s="235" t="s">
        <v>4</v>
      </c>
      <c r="B35" s="225" t="s">
        <v>220</v>
      </c>
      <c r="C35" s="225"/>
      <c r="D35" s="226" t="s">
        <v>17</v>
      </c>
      <c r="E35" s="237" t="s">
        <v>18</v>
      </c>
      <c r="F35" s="243" t="s">
        <v>158</v>
      </c>
      <c r="G35" s="240"/>
      <c r="H35" s="224"/>
      <c r="I35" s="235" t="s">
        <v>4</v>
      </c>
      <c r="J35" s="225" t="s">
        <v>222</v>
      </c>
      <c r="K35" s="225"/>
      <c r="L35" s="226" t="s">
        <v>17</v>
      </c>
      <c r="M35" s="237" t="s">
        <v>18</v>
      </c>
      <c r="N35" s="243" t="s">
        <v>158</v>
      </c>
      <c r="O35" s="240"/>
    </row>
    <row r="36" spans="1:15" x14ac:dyDescent="0.25">
      <c r="A36" s="235" t="s">
        <v>48</v>
      </c>
      <c r="B36" s="227" t="s">
        <v>56</v>
      </c>
      <c r="C36" s="227" t="s">
        <v>57</v>
      </c>
      <c r="D36" s="227" t="s">
        <v>48</v>
      </c>
      <c r="E36" s="227">
        <v>8</v>
      </c>
      <c r="F36" s="244">
        <v>1023</v>
      </c>
      <c r="G36" s="240"/>
      <c r="H36" s="224"/>
      <c r="I36" s="235" t="s">
        <v>48</v>
      </c>
      <c r="J36" s="227" t="s">
        <v>34</v>
      </c>
      <c r="K36" s="227" t="s">
        <v>102</v>
      </c>
      <c r="L36" s="227" t="s">
        <v>48</v>
      </c>
      <c r="M36" s="227">
        <v>7</v>
      </c>
      <c r="N36" s="244">
        <v>633</v>
      </c>
      <c r="O36" s="240"/>
    </row>
    <row r="37" spans="1:15" x14ac:dyDescent="0.25">
      <c r="A37" s="235" t="s">
        <v>48</v>
      </c>
      <c r="B37" s="227" t="s">
        <v>78</v>
      </c>
      <c r="C37" s="227" t="s">
        <v>75</v>
      </c>
      <c r="D37" s="227" t="s">
        <v>48</v>
      </c>
      <c r="E37" s="227">
        <v>7</v>
      </c>
      <c r="F37" s="244">
        <v>1611.5</v>
      </c>
      <c r="G37" s="240"/>
      <c r="H37" s="224"/>
      <c r="I37" s="235" t="s">
        <v>48</v>
      </c>
      <c r="J37" s="227" t="s">
        <v>113</v>
      </c>
      <c r="K37" s="227" t="s">
        <v>106</v>
      </c>
      <c r="L37" s="227" t="s">
        <v>48</v>
      </c>
      <c r="M37" s="227">
        <v>6</v>
      </c>
      <c r="N37" s="244">
        <v>983</v>
      </c>
      <c r="O37" s="240"/>
    </row>
    <row r="38" spans="1:15" x14ac:dyDescent="0.25">
      <c r="A38" s="235" t="s">
        <v>48</v>
      </c>
      <c r="B38" s="227" t="s">
        <v>63</v>
      </c>
      <c r="C38" s="227" t="s">
        <v>47</v>
      </c>
      <c r="D38" s="227" t="s">
        <v>48</v>
      </c>
      <c r="E38" s="227">
        <v>6</v>
      </c>
      <c r="F38" s="244">
        <v>1542</v>
      </c>
      <c r="G38" s="240"/>
      <c r="H38" s="224"/>
      <c r="I38" s="235" t="s">
        <v>48</v>
      </c>
      <c r="J38" s="227" t="s">
        <v>72</v>
      </c>
      <c r="K38" s="227" t="s">
        <v>73</v>
      </c>
      <c r="L38" s="227" t="s">
        <v>48</v>
      </c>
      <c r="M38" s="227">
        <v>7</v>
      </c>
      <c r="N38" s="244">
        <v>1459</v>
      </c>
      <c r="O38" s="240"/>
    </row>
    <row r="39" spans="1:15" x14ac:dyDescent="0.25">
      <c r="A39" s="235" t="s">
        <v>48</v>
      </c>
      <c r="B39" s="227" t="s">
        <v>89</v>
      </c>
      <c r="C39" s="227" t="s">
        <v>90</v>
      </c>
      <c r="D39" s="227" t="s">
        <v>48</v>
      </c>
      <c r="E39" s="227">
        <v>6</v>
      </c>
      <c r="F39" s="244">
        <v>1272</v>
      </c>
      <c r="G39" s="240"/>
      <c r="H39" s="224"/>
      <c r="I39" s="235" t="s">
        <v>48</v>
      </c>
      <c r="J39" s="227" t="s">
        <v>208</v>
      </c>
      <c r="K39" s="227" t="s">
        <v>82</v>
      </c>
      <c r="L39" s="227" t="s">
        <v>48</v>
      </c>
      <c r="M39" s="227">
        <v>8</v>
      </c>
      <c r="N39" s="244">
        <v>980</v>
      </c>
      <c r="O39" s="240"/>
    </row>
    <row r="40" spans="1:15" x14ac:dyDescent="0.25">
      <c r="A40" s="235" t="s">
        <v>248</v>
      </c>
      <c r="B40" s="227" t="s">
        <v>198</v>
      </c>
      <c r="C40" s="227" t="s">
        <v>199</v>
      </c>
      <c r="D40" s="227" t="s">
        <v>71</v>
      </c>
      <c r="E40" s="227">
        <v>5</v>
      </c>
      <c r="F40" s="244">
        <v>449.75</v>
      </c>
      <c r="G40" s="240"/>
      <c r="H40" s="224"/>
      <c r="I40" s="235" t="s">
        <v>248</v>
      </c>
      <c r="J40" s="227" t="s">
        <v>145</v>
      </c>
      <c r="K40" s="227" t="s">
        <v>146</v>
      </c>
      <c r="L40" s="227" t="s">
        <v>71</v>
      </c>
      <c r="M40" s="227">
        <v>7</v>
      </c>
      <c r="N40" s="244">
        <v>844</v>
      </c>
      <c r="O40" s="240"/>
    </row>
    <row r="41" spans="1:15" x14ac:dyDescent="0.25">
      <c r="A41" s="235" t="s">
        <v>33</v>
      </c>
      <c r="B41" s="227" t="s">
        <v>60</v>
      </c>
      <c r="C41" s="227" t="s">
        <v>61</v>
      </c>
      <c r="D41" s="227" t="s">
        <v>33</v>
      </c>
      <c r="E41" s="227">
        <v>5</v>
      </c>
      <c r="F41" s="244">
        <v>592</v>
      </c>
      <c r="G41" s="240"/>
      <c r="H41" s="224"/>
      <c r="I41" s="235" t="s">
        <v>33</v>
      </c>
      <c r="J41" s="227" t="s">
        <v>54</v>
      </c>
      <c r="K41" s="227" t="s">
        <v>55</v>
      </c>
      <c r="L41" s="227" t="s">
        <v>33</v>
      </c>
      <c r="M41" s="227">
        <v>7</v>
      </c>
      <c r="N41" s="244">
        <v>2151</v>
      </c>
      <c r="O41" s="240"/>
    </row>
    <row r="42" spans="1:15" x14ac:dyDescent="0.25">
      <c r="A42" s="235" t="s">
        <v>33</v>
      </c>
      <c r="B42" s="227" t="s">
        <v>87</v>
      </c>
      <c r="C42" s="227" t="s">
        <v>88</v>
      </c>
      <c r="D42" s="227" t="s">
        <v>33</v>
      </c>
      <c r="E42" s="227">
        <v>7</v>
      </c>
      <c r="F42" s="244">
        <v>1444</v>
      </c>
      <c r="G42" s="240"/>
      <c r="H42" s="224"/>
      <c r="I42" s="235" t="s">
        <v>33</v>
      </c>
      <c r="J42" s="227" t="s">
        <v>142</v>
      </c>
      <c r="K42" s="227" t="s">
        <v>143</v>
      </c>
      <c r="L42" s="227" t="s">
        <v>33</v>
      </c>
      <c r="M42" s="227">
        <v>8</v>
      </c>
      <c r="N42" s="244">
        <v>375.5</v>
      </c>
      <c r="O42" s="240"/>
    </row>
    <row r="43" spans="1:15" x14ac:dyDescent="0.25">
      <c r="A43" s="235" t="s">
        <v>36</v>
      </c>
      <c r="B43" s="227" t="s">
        <v>95</v>
      </c>
      <c r="C43" s="227" t="s">
        <v>111</v>
      </c>
      <c r="D43" s="227" t="s">
        <v>36</v>
      </c>
      <c r="E43" s="227">
        <v>6</v>
      </c>
      <c r="F43" s="244">
        <v>2111.5</v>
      </c>
      <c r="G43" s="240"/>
      <c r="H43" s="224"/>
      <c r="I43" s="235" t="s">
        <v>36</v>
      </c>
      <c r="J43" s="227" t="s">
        <v>154</v>
      </c>
      <c r="K43" s="227" t="s">
        <v>106</v>
      </c>
      <c r="L43" s="227" t="s">
        <v>36</v>
      </c>
      <c r="M43" s="227">
        <v>4</v>
      </c>
      <c r="N43" s="244">
        <v>1664.5</v>
      </c>
      <c r="O43" s="240"/>
    </row>
    <row r="44" spans="1:15" x14ac:dyDescent="0.25">
      <c r="A44" s="235" t="s">
        <v>36</v>
      </c>
      <c r="B44" s="227" t="s">
        <v>154</v>
      </c>
      <c r="C44" s="227" t="s">
        <v>106</v>
      </c>
      <c r="D44" s="227" t="s">
        <v>36</v>
      </c>
      <c r="E44" s="227">
        <v>4</v>
      </c>
      <c r="F44" s="244">
        <v>369.4</v>
      </c>
      <c r="G44" s="240"/>
      <c r="H44" s="224"/>
      <c r="I44" s="235" t="s">
        <v>36</v>
      </c>
      <c r="J44" s="227" t="s">
        <v>51</v>
      </c>
      <c r="K44" s="227" t="s">
        <v>52</v>
      </c>
      <c r="L44" s="227" t="s">
        <v>36</v>
      </c>
      <c r="M44" s="227">
        <v>6</v>
      </c>
      <c r="N44" s="244">
        <v>854.05</v>
      </c>
      <c r="O44" s="240"/>
    </row>
    <row r="45" spans="1:15" x14ac:dyDescent="0.25">
      <c r="A45" s="235" t="s">
        <v>36</v>
      </c>
      <c r="B45" s="227" t="s">
        <v>34</v>
      </c>
      <c r="C45" s="227" t="s">
        <v>39</v>
      </c>
      <c r="D45" s="227" t="s">
        <v>36</v>
      </c>
      <c r="E45" s="227">
        <v>8</v>
      </c>
      <c r="F45" s="244">
        <v>2058.15</v>
      </c>
      <c r="G45" s="240"/>
      <c r="H45" s="224"/>
      <c r="I45" s="235" t="s">
        <v>36</v>
      </c>
      <c r="J45" s="227" t="s">
        <v>100</v>
      </c>
      <c r="K45" s="227" t="s">
        <v>107</v>
      </c>
      <c r="L45" s="227" t="s">
        <v>36</v>
      </c>
      <c r="M45" s="227">
        <v>5</v>
      </c>
      <c r="N45" s="244">
        <v>792.15</v>
      </c>
      <c r="O45" s="240"/>
    </row>
    <row r="46" spans="1:15" x14ac:dyDescent="0.25">
      <c r="A46" s="235" t="s">
        <v>36</v>
      </c>
      <c r="B46" s="227" t="s">
        <v>140</v>
      </c>
      <c r="C46" s="227" t="s">
        <v>141</v>
      </c>
      <c r="D46" s="227" t="s">
        <v>36</v>
      </c>
      <c r="E46" s="227">
        <v>7</v>
      </c>
      <c r="F46" s="244">
        <v>2318.25</v>
      </c>
      <c r="G46" s="240"/>
      <c r="H46" s="224"/>
      <c r="I46" s="235" t="s">
        <v>36</v>
      </c>
      <c r="J46" s="228" t="s">
        <v>112</v>
      </c>
      <c r="K46" s="228" t="s">
        <v>38</v>
      </c>
      <c r="L46" s="228" t="s">
        <v>36</v>
      </c>
      <c r="M46" s="228">
        <v>5</v>
      </c>
      <c r="N46" s="246">
        <v>509</v>
      </c>
      <c r="O46" s="240"/>
    </row>
    <row r="47" spans="1:15" x14ac:dyDescent="0.25">
      <c r="A47" s="239"/>
      <c r="B47" s="225"/>
      <c r="C47" s="225"/>
      <c r="D47" s="226" t="s">
        <v>250</v>
      </c>
      <c r="E47" s="237">
        <v>69</v>
      </c>
      <c r="F47" s="243">
        <v>16147.15</v>
      </c>
      <c r="G47" s="240"/>
      <c r="H47" s="224"/>
      <c r="I47" s="239"/>
      <c r="J47" s="225"/>
      <c r="K47" s="225"/>
      <c r="L47" s="226" t="s">
        <v>250</v>
      </c>
      <c r="M47" s="237">
        <v>70</v>
      </c>
      <c r="N47" s="243">
        <v>11245.199999999999</v>
      </c>
      <c r="O47" s="240"/>
    </row>
    <row r="48" spans="1:15" ht="15.75" thickBot="1" x14ac:dyDescent="0.3">
      <c r="A48" s="229"/>
      <c r="B48" s="230"/>
      <c r="C48" s="230"/>
      <c r="D48" s="230"/>
      <c r="E48" s="238"/>
      <c r="F48" s="245"/>
      <c r="G48" s="231"/>
      <c r="H48" s="224"/>
      <c r="I48" s="229"/>
      <c r="J48" s="230"/>
      <c r="K48" s="230"/>
      <c r="L48" s="230"/>
      <c r="M48" s="238"/>
      <c r="N48" s="245"/>
      <c r="O48" s="231"/>
    </row>
    <row r="49" spans="1:15" ht="15.75" thickBot="1" x14ac:dyDescent="0.3">
      <c r="A49" s="224"/>
      <c r="B49" s="224"/>
      <c r="C49" s="224"/>
      <c r="D49" s="224"/>
      <c r="E49" s="224"/>
      <c r="G49" s="224"/>
      <c r="H49" s="224"/>
      <c r="I49" s="224"/>
      <c r="J49" s="224"/>
      <c r="K49" s="224"/>
      <c r="L49" s="224"/>
      <c r="M49" s="224"/>
      <c r="O49" s="224"/>
    </row>
    <row r="50" spans="1:15" x14ac:dyDescent="0.25">
      <c r="A50" s="232" t="s">
        <v>3</v>
      </c>
      <c r="B50" s="233" t="s">
        <v>9</v>
      </c>
      <c r="C50" s="233"/>
      <c r="D50" s="233"/>
      <c r="E50" s="236"/>
      <c r="F50" s="242"/>
      <c r="G50" s="234"/>
      <c r="H50" s="224"/>
      <c r="I50" s="232" t="s">
        <v>3</v>
      </c>
      <c r="J50" s="233" t="s">
        <v>177</v>
      </c>
      <c r="K50" s="233"/>
      <c r="L50" s="233"/>
      <c r="M50" s="236"/>
      <c r="N50" s="242"/>
      <c r="O50" s="234"/>
    </row>
    <row r="51" spans="1:15" x14ac:dyDescent="0.25">
      <c r="A51" s="235" t="s">
        <v>4</v>
      </c>
      <c r="B51" s="225" t="s">
        <v>224</v>
      </c>
      <c r="C51" s="225"/>
      <c r="D51" s="226" t="s">
        <v>17</v>
      </c>
      <c r="E51" s="237" t="s">
        <v>18</v>
      </c>
      <c r="F51" s="243" t="s">
        <v>158</v>
      </c>
      <c r="G51" s="240"/>
      <c r="H51" s="224"/>
      <c r="I51" s="235" t="s">
        <v>4</v>
      </c>
      <c r="J51" s="225" t="s">
        <v>225</v>
      </c>
      <c r="K51" s="225"/>
      <c r="L51" s="226" t="s">
        <v>17</v>
      </c>
      <c r="M51" s="237" t="s">
        <v>18</v>
      </c>
      <c r="N51" s="243" t="s">
        <v>158</v>
      </c>
      <c r="O51" s="240"/>
    </row>
    <row r="52" spans="1:15" x14ac:dyDescent="0.25">
      <c r="A52" s="235" t="s">
        <v>48</v>
      </c>
      <c r="B52" s="227" t="s">
        <v>46</v>
      </c>
      <c r="C52" s="227" t="s">
        <v>47</v>
      </c>
      <c r="D52" s="227" t="s">
        <v>48</v>
      </c>
      <c r="E52" s="227">
        <v>7</v>
      </c>
      <c r="F52" s="244">
        <v>1471.15</v>
      </c>
      <c r="G52" s="240"/>
      <c r="H52" s="224"/>
      <c r="I52" s="235" t="s">
        <v>48</v>
      </c>
      <c r="J52" s="227" t="s">
        <v>46</v>
      </c>
      <c r="K52" s="227" t="s">
        <v>47</v>
      </c>
      <c r="L52" s="227" t="s">
        <v>48</v>
      </c>
      <c r="M52" s="227">
        <v>7</v>
      </c>
      <c r="N52" s="244">
        <v>1471.15</v>
      </c>
      <c r="O52" s="240"/>
    </row>
    <row r="53" spans="1:15" x14ac:dyDescent="0.25">
      <c r="A53" s="235" t="s">
        <v>48</v>
      </c>
      <c r="B53" s="227" t="s">
        <v>86</v>
      </c>
      <c r="C53" s="227" t="s">
        <v>82</v>
      </c>
      <c r="D53" s="227" t="s">
        <v>48</v>
      </c>
      <c r="E53" s="227">
        <v>5</v>
      </c>
      <c r="F53" s="244">
        <v>497</v>
      </c>
      <c r="G53" s="240"/>
      <c r="H53" s="224"/>
      <c r="I53" s="235" t="s">
        <v>48</v>
      </c>
      <c r="J53" s="227" t="s">
        <v>34</v>
      </c>
      <c r="K53" s="227" t="s">
        <v>102</v>
      </c>
      <c r="L53" s="227" t="s">
        <v>48</v>
      </c>
      <c r="M53" s="227">
        <v>7</v>
      </c>
      <c r="N53" s="244">
        <v>574</v>
      </c>
      <c r="O53" s="240"/>
    </row>
    <row r="54" spans="1:15" x14ac:dyDescent="0.25">
      <c r="A54" s="235" t="s">
        <v>48</v>
      </c>
      <c r="B54" s="227" t="s">
        <v>208</v>
      </c>
      <c r="C54" s="227" t="s">
        <v>82</v>
      </c>
      <c r="D54" s="227" t="s">
        <v>48</v>
      </c>
      <c r="E54" s="227">
        <v>8</v>
      </c>
      <c r="F54" s="244">
        <v>980</v>
      </c>
      <c r="G54" s="240"/>
      <c r="H54" s="224"/>
      <c r="I54" s="235" t="s">
        <v>48</v>
      </c>
      <c r="J54" s="227" t="s">
        <v>103</v>
      </c>
      <c r="K54" s="227" t="s">
        <v>104</v>
      </c>
      <c r="L54" s="227" t="s">
        <v>48</v>
      </c>
      <c r="M54" s="227">
        <v>6</v>
      </c>
      <c r="N54" s="244">
        <v>1618.5</v>
      </c>
      <c r="O54" s="240"/>
    </row>
    <row r="55" spans="1:15" x14ac:dyDescent="0.25">
      <c r="A55" s="235" t="s">
        <v>48</v>
      </c>
      <c r="B55" s="227" t="s">
        <v>78</v>
      </c>
      <c r="C55" s="227" t="s">
        <v>75</v>
      </c>
      <c r="D55" s="227" t="s">
        <v>48</v>
      </c>
      <c r="E55" s="227">
        <v>7</v>
      </c>
      <c r="F55" s="244">
        <v>1611.5</v>
      </c>
      <c r="G55" s="240"/>
      <c r="H55" s="224"/>
      <c r="I55" s="235" t="s">
        <v>48</v>
      </c>
      <c r="J55" s="227" t="s">
        <v>208</v>
      </c>
      <c r="K55" s="227" t="s">
        <v>82</v>
      </c>
      <c r="L55" s="227" t="s">
        <v>48</v>
      </c>
      <c r="M55" s="227">
        <v>8</v>
      </c>
      <c r="N55" s="244">
        <v>980</v>
      </c>
      <c r="O55" s="240"/>
    </row>
    <row r="56" spans="1:15" x14ac:dyDescent="0.25">
      <c r="A56" s="235" t="s">
        <v>248</v>
      </c>
      <c r="B56" s="227" t="s">
        <v>198</v>
      </c>
      <c r="C56" s="227" t="s">
        <v>199</v>
      </c>
      <c r="D56" s="227" t="s">
        <v>71</v>
      </c>
      <c r="E56" s="227">
        <v>5</v>
      </c>
      <c r="F56" s="244">
        <v>449.75</v>
      </c>
      <c r="G56" s="240"/>
      <c r="H56" s="224"/>
      <c r="I56" s="235" t="s">
        <v>248</v>
      </c>
      <c r="J56" s="227" t="s">
        <v>198</v>
      </c>
      <c r="K56" s="227" t="s">
        <v>199</v>
      </c>
      <c r="L56" s="227" t="s">
        <v>71</v>
      </c>
      <c r="M56" s="227">
        <v>5</v>
      </c>
      <c r="N56" s="244">
        <v>449.75</v>
      </c>
      <c r="O56" s="240"/>
    </row>
    <row r="57" spans="1:15" x14ac:dyDescent="0.25">
      <c r="A57" s="235" t="s">
        <v>33</v>
      </c>
      <c r="B57" s="227" t="s">
        <v>60</v>
      </c>
      <c r="C57" s="227" t="s">
        <v>61</v>
      </c>
      <c r="D57" s="227" t="s">
        <v>33</v>
      </c>
      <c r="E57" s="227">
        <v>5</v>
      </c>
      <c r="F57" s="244">
        <v>592</v>
      </c>
      <c r="G57" s="240"/>
      <c r="H57" s="224"/>
      <c r="I57" s="235" t="s">
        <v>33</v>
      </c>
      <c r="J57" s="227" t="s">
        <v>60</v>
      </c>
      <c r="K57" s="227" t="s">
        <v>61</v>
      </c>
      <c r="L57" s="227" t="s">
        <v>33</v>
      </c>
      <c r="M57" s="227">
        <v>5</v>
      </c>
      <c r="N57" s="244">
        <v>592</v>
      </c>
      <c r="O57" s="240"/>
    </row>
    <row r="58" spans="1:15" x14ac:dyDescent="0.25">
      <c r="A58" s="235" t="s">
        <v>33</v>
      </c>
      <c r="B58" s="227" t="s">
        <v>54</v>
      </c>
      <c r="C58" s="227" t="s">
        <v>55</v>
      </c>
      <c r="D58" s="227" t="s">
        <v>33</v>
      </c>
      <c r="E58" s="227">
        <v>7</v>
      </c>
      <c r="F58" s="244">
        <v>2151</v>
      </c>
      <c r="G58" s="240"/>
      <c r="H58" s="224"/>
      <c r="I58" s="235" t="s">
        <v>33</v>
      </c>
      <c r="J58" s="227" t="s">
        <v>87</v>
      </c>
      <c r="K58" s="227" t="s">
        <v>88</v>
      </c>
      <c r="L58" s="227" t="s">
        <v>33</v>
      </c>
      <c r="M58" s="227">
        <v>7</v>
      </c>
      <c r="N58" s="244">
        <v>1444</v>
      </c>
      <c r="O58" s="240"/>
    </row>
    <row r="59" spans="1:15" x14ac:dyDescent="0.25">
      <c r="A59" s="235" t="s">
        <v>36</v>
      </c>
      <c r="B59" s="227" t="s">
        <v>34</v>
      </c>
      <c r="C59" s="227" t="s">
        <v>39</v>
      </c>
      <c r="D59" s="227" t="s">
        <v>36</v>
      </c>
      <c r="E59" s="227">
        <v>8</v>
      </c>
      <c r="F59" s="244">
        <v>2058.15</v>
      </c>
      <c r="G59" s="240"/>
      <c r="H59" s="224"/>
      <c r="I59" s="235" t="s">
        <v>36</v>
      </c>
      <c r="J59" s="227" t="s">
        <v>34</v>
      </c>
      <c r="K59" s="227" t="s">
        <v>39</v>
      </c>
      <c r="L59" s="227" t="s">
        <v>36</v>
      </c>
      <c r="M59" s="227">
        <v>8</v>
      </c>
      <c r="N59" s="244">
        <v>816.5</v>
      </c>
      <c r="O59" s="240"/>
    </row>
    <row r="60" spans="1:15" x14ac:dyDescent="0.25">
      <c r="A60" s="235" t="s">
        <v>36</v>
      </c>
      <c r="B60" s="227" t="s">
        <v>42</v>
      </c>
      <c r="C60" s="227" t="s">
        <v>43</v>
      </c>
      <c r="D60" s="227" t="s">
        <v>36</v>
      </c>
      <c r="E60" s="227">
        <v>8</v>
      </c>
      <c r="F60" s="244">
        <v>1442.6</v>
      </c>
      <c r="G60" s="240"/>
      <c r="H60" s="224"/>
      <c r="I60" s="235" t="s">
        <v>36</v>
      </c>
      <c r="J60" s="227" t="s">
        <v>95</v>
      </c>
      <c r="K60" s="227" t="s">
        <v>111</v>
      </c>
      <c r="L60" s="227" t="s">
        <v>36</v>
      </c>
      <c r="M60" s="227">
        <v>6</v>
      </c>
      <c r="N60" s="244">
        <v>2111.5</v>
      </c>
      <c r="O60" s="240"/>
    </row>
    <row r="61" spans="1:15" x14ac:dyDescent="0.25">
      <c r="A61" s="235" t="s">
        <v>36</v>
      </c>
      <c r="B61" s="227" t="s">
        <v>100</v>
      </c>
      <c r="C61" s="227" t="s">
        <v>107</v>
      </c>
      <c r="D61" s="227" t="s">
        <v>36</v>
      </c>
      <c r="E61" s="227">
        <v>5</v>
      </c>
      <c r="F61" s="244">
        <v>792.15</v>
      </c>
      <c r="G61" s="240"/>
      <c r="H61" s="224"/>
      <c r="I61" s="235" t="s">
        <v>36</v>
      </c>
      <c r="J61" s="227" t="s">
        <v>154</v>
      </c>
      <c r="K61" s="227" t="s">
        <v>106</v>
      </c>
      <c r="L61" s="227" t="s">
        <v>36</v>
      </c>
      <c r="M61" s="227">
        <v>4</v>
      </c>
      <c r="N61" s="244">
        <v>1664.5</v>
      </c>
      <c r="O61" s="240"/>
    </row>
    <row r="62" spans="1:15" x14ac:dyDescent="0.25">
      <c r="A62" s="235" t="s">
        <v>36</v>
      </c>
      <c r="B62" s="227" t="s">
        <v>60</v>
      </c>
      <c r="C62" s="227" t="s">
        <v>82</v>
      </c>
      <c r="D62" s="227" t="s">
        <v>36</v>
      </c>
      <c r="E62" s="227">
        <v>5</v>
      </c>
      <c r="F62" s="244">
        <v>861.15</v>
      </c>
      <c r="G62" s="240"/>
      <c r="H62" s="224"/>
      <c r="I62" s="235" t="s">
        <v>36</v>
      </c>
      <c r="J62" s="228" t="s">
        <v>140</v>
      </c>
      <c r="K62" s="228" t="s">
        <v>141</v>
      </c>
      <c r="L62" s="228" t="s">
        <v>36</v>
      </c>
      <c r="M62" s="228">
        <v>7</v>
      </c>
      <c r="N62" s="246">
        <v>1810.7</v>
      </c>
      <c r="O62" s="240"/>
    </row>
    <row r="63" spans="1:15" x14ac:dyDescent="0.25">
      <c r="A63" s="239"/>
      <c r="B63" s="225"/>
      <c r="C63" s="225"/>
      <c r="D63" s="226" t="s">
        <v>250</v>
      </c>
      <c r="E63" s="237">
        <v>70</v>
      </c>
      <c r="F63" s="243">
        <v>13071.55</v>
      </c>
      <c r="G63" s="240"/>
      <c r="H63" s="224"/>
      <c r="I63" s="239"/>
      <c r="J63" s="225"/>
      <c r="K63" s="225"/>
      <c r="L63" s="226" t="s">
        <v>250</v>
      </c>
      <c r="M63" s="237">
        <v>70</v>
      </c>
      <c r="N63" s="243">
        <v>14193.7</v>
      </c>
      <c r="O63" s="240"/>
    </row>
    <row r="64" spans="1:15" ht="15.75" thickBot="1" x14ac:dyDescent="0.3">
      <c r="A64" s="229"/>
      <c r="B64" s="230"/>
      <c r="C64" s="230"/>
      <c r="D64" s="230"/>
      <c r="E64" s="238"/>
      <c r="F64" s="245"/>
      <c r="G64" s="231"/>
      <c r="H64" s="224"/>
      <c r="I64" s="229"/>
      <c r="J64" s="230"/>
      <c r="K64" s="230"/>
      <c r="L64" s="230"/>
      <c r="M64" s="238"/>
      <c r="N64" s="245"/>
      <c r="O64" s="231"/>
    </row>
    <row r="65" spans="1:15" ht="15.75" thickBot="1" x14ac:dyDescent="0.3">
      <c r="A65" s="224"/>
      <c r="B65" s="224"/>
      <c r="C65" s="224"/>
      <c r="D65" s="224"/>
      <c r="E65" s="224"/>
      <c r="G65" s="224"/>
      <c r="H65" s="224"/>
      <c r="I65" s="224"/>
      <c r="J65" s="224"/>
      <c r="K65" s="224"/>
      <c r="L65" s="224"/>
      <c r="M65" s="224"/>
      <c r="O65" s="224"/>
    </row>
    <row r="66" spans="1:15" x14ac:dyDescent="0.25">
      <c r="A66" s="232" t="s">
        <v>3</v>
      </c>
      <c r="B66" s="233" t="s">
        <v>177</v>
      </c>
      <c r="C66" s="233"/>
      <c r="D66" s="233"/>
      <c r="E66" s="236"/>
      <c r="F66" s="242"/>
      <c r="G66" s="234"/>
      <c r="H66" s="224"/>
      <c r="I66" s="232" t="s">
        <v>3</v>
      </c>
      <c r="J66" s="233" t="s">
        <v>228</v>
      </c>
      <c r="K66" s="233"/>
      <c r="L66" s="233"/>
      <c r="M66" s="236"/>
      <c r="N66" s="242"/>
      <c r="O66" s="234"/>
    </row>
    <row r="67" spans="1:15" x14ac:dyDescent="0.25">
      <c r="A67" s="235" t="s">
        <v>4</v>
      </c>
      <c r="B67" s="225" t="s">
        <v>226</v>
      </c>
      <c r="C67" s="225"/>
      <c r="D67" s="226" t="s">
        <v>17</v>
      </c>
      <c r="E67" s="237" t="s">
        <v>18</v>
      </c>
      <c r="F67" s="243" t="s">
        <v>158</v>
      </c>
      <c r="G67" s="240"/>
      <c r="H67" s="224"/>
      <c r="I67" s="235" t="s">
        <v>4</v>
      </c>
      <c r="J67" s="225" t="s">
        <v>227</v>
      </c>
      <c r="K67" s="225"/>
      <c r="L67" s="226" t="s">
        <v>17</v>
      </c>
      <c r="M67" s="237" t="s">
        <v>18</v>
      </c>
      <c r="N67" s="243" t="s">
        <v>158</v>
      </c>
      <c r="O67" s="240"/>
    </row>
    <row r="68" spans="1:15" x14ac:dyDescent="0.25">
      <c r="A68" s="235" t="s">
        <v>48</v>
      </c>
      <c r="B68" s="227" t="s">
        <v>93</v>
      </c>
      <c r="C68" s="227" t="s">
        <v>108</v>
      </c>
      <c r="D68" s="227" t="s">
        <v>48</v>
      </c>
      <c r="E68" s="227">
        <v>4</v>
      </c>
      <c r="F68" s="244">
        <v>0</v>
      </c>
      <c r="G68" s="240"/>
      <c r="H68" s="224"/>
      <c r="I68" s="235" t="s">
        <v>48</v>
      </c>
      <c r="J68" s="227" t="s">
        <v>46</v>
      </c>
      <c r="K68" s="227" t="s">
        <v>47</v>
      </c>
      <c r="L68" s="227" t="s">
        <v>48</v>
      </c>
      <c r="M68" s="227">
        <v>7</v>
      </c>
      <c r="N68" s="244">
        <v>1461.15</v>
      </c>
      <c r="O68" s="240"/>
    </row>
    <row r="69" spans="1:15" x14ac:dyDescent="0.25">
      <c r="A69" s="235" t="s">
        <v>48</v>
      </c>
      <c r="B69" s="227" t="s">
        <v>95</v>
      </c>
      <c r="C69" s="227" t="s">
        <v>203</v>
      </c>
      <c r="D69" s="227" t="s">
        <v>48</v>
      </c>
      <c r="E69" s="227">
        <v>6</v>
      </c>
      <c r="F69" s="244">
        <v>0</v>
      </c>
      <c r="G69" s="240"/>
      <c r="H69" s="224"/>
      <c r="I69" s="235" t="s">
        <v>48</v>
      </c>
      <c r="J69" s="227" t="s">
        <v>49</v>
      </c>
      <c r="K69" s="227" t="s">
        <v>76</v>
      </c>
      <c r="L69" s="227" t="s">
        <v>48</v>
      </c>
      <c r="M69" s="227">
        <v>7</v>
      </c>
      <c r="N69" s="244">
        <v>975</v>
      </c>
      <c r="O69" s="240"/>
    </row>
    <row r="70" spans="1:15" x14ac:dyDescent="0.25">
      <c r="A70" s="235" t="s">
        <v>48</v>
      </c>
      <c r="B70" s="227" t="s">
        <v>98</v>
      </c>
      <c r="C70" s="227" t="s">
        <v>61</v>
      </c>
      <c r="D70" s="227" t="s">
        <v>48</v>
      </c>
      <c r="E70" s="227">
        <v>4</v>
      </c>
      <c r="F70" s="244">
        <v>35</v>
      </c>
      <c r="G70" s="240"/>
      <c r="H70" s="224"/>
      <c r="I70" s="235" t="s">
        <v>48</v>
      </c>
      <c r="J70" s="227" t="s">
        <v>103</v>
      </c>
      <c r="K70" s="227" t="s">
        <v>104</v>
      </c>
      <c r="L70" s="227" t="s">
        <v>48</v>
      </c>
      <c r="M70" s="227">
        <v>6</v>
      </c>
      <c r="N70" s="244">
        <v>1618.5</v>
      </c>
      <c r="O70" s="240"/>
    </row>
    <row r="71" spans="1:15" x14ac:dyDescent="0.25">
      <c r="A71" s="235" t="s">
        <v>48</v>
      </c>
      <c r="B71" s="227" t="s">
        <v>96</v>
      </c>
      <c r="C71" s="227" t="s">
        <v>97</v>
      </c>
      <c r="D71" s="227" t="s">
        <v>48</v>
      </c>
      <c r="E71" s="227">
        <v>4</v>
      </c>
      <c r="F71" s="244">
        <v>0</v>
      </c>
      <c r="G71" s="240"/>
      <c r="H71" s="224"/>
      <c r="I71" s="235" t="s">
        <v>48</v>
      </c>
      <c r="J71" s="227" t="s">
        <v>64</v>
      </c>
      <c r="K71" s="227" t="s">
        <v>65</v>
      </c>
      <c r="L71" s="227" t="s">
        <v>48</v>
      </c>
      <c r="M71" s="227">
        <v>7</v>
      </c>
      <c r="N71" s="244">
        <v>61</v>
      </c>
      <c r="O71" s="240"/>
    </row>
    <row r="72" spans="1:15" x14ac:dyDescent="0.25">
      <c r="A72" s="235" t="s">
        <v>248</v>
      </c>
      <c r="B72" s="227" t="s">
        <v>79</v>
      </c>
      <c r="C72" s="227" t="s">
        <v>43</v>
      </c>
      <c r="D72" s="227" t="s">
        <v>71</v>
      </c>
      <c r="E72" s="227">
        <v>5</v>
      </c>
      <c r="F72" s="244">
        <v>0</v>
      </c>
      <c r="G72" s="240"/>
      <c r="H72" s="224"/>
      <c r="I72" s="235" t="s">
        <v>248</v>
      </c>
      <c r="J72" s="227" t="s">
        <v>145</v>
      </c>
      <c r="K72" s="227" t="s">
        <v>146</v>
      </c>
      <c r="L72" s="227" t="s">
        <v>71</v>
      </c>
      <c r="M72" s="227">
        <v>7</v>
      </c>
      <c r="N72" s="244">
        <v>844</v>
      </c>
      <c r="O72" s="240"/>
    </row>
    <row r="73" spans="1:15" x14ac:dyDescent="0.25">
      <c r="A73" s="235" t="s">
        <v>33</v>
      </c>
      <c r="B73" s="227" t="s">
        <v>152</v>
      </c>
      <c r="C73" s="227" t="s">
        <v>153</v>
      </c>
      <c r="D73" s="227" t="s">
        <v>33</v>
      </c>
      <c r="E73" s="227">
        <v>6</v>
      </c>
      <c r="F73" s="244">
        <v>0</v>
      </c>
      <c r="G73" s="240"/>
      <c r="H73" s="224"/>
      <c r="I73" s="235" t="s">
        <v>33</v>
      </c>
      <c r="J73" s="227" t="s">
        <v>54</v>
      </c>
      <c r="K73" s="227" t="s">
        <v>55</v>
      </c>
      <c r="L73" s="227" t="s">
        <v>33</v>
      </c>
      <c r="M73" s="227">
        <v>7</v>
      </c>
      <c r="N73" s="244">
        <v>2151</v>
      </c>
      <c r="O73" s="240"/>
    </row>
    <row r="74" spans="1:15" x14ac:dyDescent="0.25">
      <c r="A74" s="235" t="s">
        <v>33</v>
      </c>
      <c r="B74" s="227" t="s">
        <v>77</v>
      </c>
      <c r="C74" s="227" t="s">
        <v>43</v>
      </c>
      <c r="D74" s="227" t="s">
        <v>33</v>
      </c>
      <c r="E74" s="227">
        <v>6</v>
      </c>
      <c r="F74" s="244">
        <v>104.5</v>
      </c>
      <c r="G74" s="240"/>
      <c r="H74" s="224"/>
      <c r="I74" s="235" t="s">
        <v>33</v>
      </c>
      <c r="J74" s="227" t="s">
        <v>60</v>
      </c>
      <c r="K74" s="227" t="s">
        <v>61</v>
      </c>
      <c r="L74" s="227" t="s">
        <v>33</v>
      </c>
      <c r="M74" s="227">
        <v>5</v>
      </c>
      <c r="N74" s="244">
        <v>592</v>
      </c>
      <c r="O74" s="240"/>
    </row>
    <row r="75" spans="1:15" x14ac:dyDescent="0.25">
      <c r="A75" s="235" t="s">
        <v>36</v>
      </c>
      <c r="B75" s="227" t="s">
        <v>211</v>
      </c>
      <c r="C75" s="227" t="s">
        <v>212</v>
      </c>
      <c r="D75" s="227" t="s">
        <v>36</v>
      </c>
      <c r="E75" s="227">
        <v>6</v>
      </c>
      <c r="F75" s="244">
        <v>0</v>
      </c>
      <c r="G75" s="240"/>
      <c r="H75" s="224"/>
      <c r="I75" s="235" t="s">
        <v>36</v>
      </c>
      <c r="J75" s="227" t="s">
        <v>42</v>
      </c>
      <c r="K75" s="227" t="s">
        <v>43</v>
      </c>
      <c r="L75" s="227" t="s">
        <v>36</v>
      </c>
      <c r="M75" s="227">
        <v>8</v>
      </c>
      <c r="N75" s="244">
        <v>2282.1</v>
      </c>
      <c r="O75" s="240"/>
    </row>
    <row r="76" spans="1:15" x14ac:dyDescent="0.25">
      <c r="A76" s="235" t="s">
        <v>36</v>
      </c>
      <c r="B76" s="227" t="s">
        <v>51</v>
      </c>
      <c r="C76" s="227" t="s">
        <v>88</v>
      </c>
      <c r="D76" s="227" t="s">
        <v>36</v>
      </c>
      <c r="E76" s="227">
        <v>4</v>
      </c>
      <c r="F76" s="244">
        <v>0</v>
      </c>
      <c r="G76" s="240"/>
      <c r="H76" s="224"/>
      <c r="I76" s="235" t="s">
        <v>36</v>
      </c>
      <c r="J76" s="227" t="s">
        <v>60</v>
      </c>
      <c r="K76" s="227" t="s">
        <v>82</v>
      </c>
      <c r="L76" s="227" t="s">
        <v>36</v>
      </c>
      <c r="M76" s="227">
        <v>5</v>
      </c>
      <c r="N76" s="244">
        <v>861.15</v>
      </c>
      <c r="O76" s="240"/>
    </row>
    <row r="77" spans="1:15" x14ac:dyDescent="0.25">
      <c r="A77" s="235" t="s">
        <v>36</v>
      </c>
      <c r="B77" s="227" t="s">
        <v>34</v>
      </c>
      <c r="C77" s="227" t="s">
        <v>35</v>
      </c>
      <c r="D77" s="227" t="s">
        <v>36</v>
      </c>
      <c r="E77" s="227">
        <v>10</v>
      </c>
      <c r="F77" s="244">
        <v>10</v>
      </c>
      <c r="G77" s="240"/>
      <c r="H77" s="224"/>
      <c r="I77" s="235" t="s">
        <v>36</v>
      </c>
      <c r="J77" s="227" t="s">
        <v>100</v>
      </c>
      <c r="K77" s="227" t="s">
        <v>107</v>
      </c>
      <c r="L77" s="227" t="s">
        <v>36</v>
      </c>
      <c r="M77" s="227">
        <v>5</v>
      </c>
      <c r="N77" s="244">
        <v>792.15</v>
      </c>
      <c r="O77" s="240"/>
    </row>
    <row r="78" spans="1:15" x14ac:dyDescent="0.25">
      <c r="A78" s="235" t="s">
        <v>36</v>
      </c>
      <c r="B78" s="227" t="s">
        <v>99</v>
      </c>
      <c r="C78" s="227" t="s">
        <v>85</v>
      </c>
      <c r="D78" s="227" t="s">
        <v>36</v>
      </c>
      <c r="E78" s="227">
        <v>4</v>
      </c>
      <c r="F78" s="244">
        <v>0</v>
      </c>
      <c r="G78" s="240"/>
      <c r="H78" s="224"/>
      <c r="I78" s="235" t="s">
        <v>36</v>
      </c>
      <c r="J78" s="228" t="s">
        <v>105</v>
      </c>
      <c r="K78" s="228" t="s">
        <v>106</v>
      </c>
      <c r="L78" s="228" t="s">
        <v>36</v>
      </c>
      <c r="M78" s="228">
        <v>5</v>
      </c>
      <c r="N78" s="246">
        <v>622.6</v>
      </c>
      <c r="O78" s="240"/>
    </row>
    <row r="79" spans="1:15" x14ac:dyDescent="0.25">
      <c r="A79" s="239"/>
      <c r="B79" s="225"/>
      <c r="C79" s="225"/>
      <c r="D79" s="226" t="s">
        <v>250</v>
      </c>
      <c r="E79" s="237">
        <v>59</v>
      </c>
      <c r="F79" s="243">
        <v>535.1</v>
      </c>
      <c r="G79" s="240"/>
      <c r="H79" s="224"/>
      <c r="I79" s="239"/>
      <c r="J79" s="225"/>
      <c r="K79" s="225"/>
      <c r="L79" s="226" t="s">
        <v>250</v>
      </c>
      <c r="M79" s="237">
        <v>69</v>
      </c>
      <c r="N79" s="243">
        <v>12363.65</v>
      </c>
      <c r="O79" s="240"/>
    </row>
    <row r="80" spans="1:15" ht="15.75" thickBot="1" x14ac:dyDescent="0.3">
      <c r="A80" s="229"/>
      <c r="B80" s="230"/>
      <c r="C80" s="230"/>
      <c r="D80" s="230"/>
      <c r="E80" s="238"/>
      <c r="F80" s="245"/>
      <c r="G80" s="231"/>
      <c r="H80" s="224"/>
      <c r="I80" s="229"/>
      <c r="J80" s="230"/>
      <c r="K80" s="230"/>
      <c r="L80" s="230"/>
      <c r="M80" s="238"/>
      <c r="N80" s="245"/>
      <c r="O80" s="231"/>
    </row>
    <row r="81" spans="1:15" ht="15.75" thickBot="1" x14ac:dyDescent="0.3">
      <c r="A81" s="224"/>
      <c r="B81" s="224"/>
      <c r="C81" s="224"/>
      <c r="D81" s="224"/>
      <c r="E81" s="224"/>
      <c r="G81" s="224"/>
      <c r="H81" s="224"/>
      <c r="I81" s="224"/>
      <c r="J81" s="224"/>
      <c r="K81" s="224"/>
      <c r="L81" s="224"/>
      <c r="M81" s="224"/>
      <c r="O81" s="224"/>
    </row>
    <row r="82" spans="1:15" x14ac:dyDescent="0.25">
      <c r="A82" s="232" t="s">
        <v>3</v>
      </c>
      <c r="B82" s="233" t="s">
        <v>181</v>
      </c>
      <c r="C82" s="233"/>
      <c r="D82" s="233"/>
      <c r="E82" s="236"/>
      <c r="F82" s="242"/>
      <c r="G82" s="234"/>
      <c r="H82" s="224"/>
      <c r="I82" s="232" t="s">
        <v>3</v>
      </c>
      <c r="J82" s="233" t="s">
        <v>176</v>
      </c>
      <c r="K82" s="233"/>
      <c r="L82" s="233"/>
      <c r="M82" s="236"/>
      <c r="N82" s="242"/>
      <c r="O82" s="234"/>
    </row>
    <row r="83" spans="1:15" x14ac:dyDescent="0.25">
      <c r="A83" s="235" t="s">
        <v>4</v>
      </c>
      <c r="B83" s="225" t="s">
        <v>229</v>
      </c>
      <c r="C83" s="225"/>
      <c r="D83" s="226" t="s">
        <v>17</v>
      </c>
      <c r="E83" s="237" t="s">
        <v>18</v>
      </c>
      <c r="F83" s="243" t="s">
        <v>158</v>
      </c>
      <c r="G83" s="240"/>
      <c r="H83" s="224"/>
      <c r="I83" s="235" t="s">
        <v>4</v>
      </c>
      <c r="J83" s="225" t="s">
        <v>230</v>
      </c>
      <c r="K83" s="225"/>
      <c r="L83" s="226" t="s">
        <v>17</v>
      </c>
      <c r="M83" s="237" t="s">
        <v>18</v>
      </c>
      <c r="N83" s="243" t="s">
        <v>158</v>
      </c>
      <c r="O83" s="240"/>
    </row>
    <row r="84" spans="1:15" x14ac:dyDescent="0.25">
      <c r="A84" s="235" t="s">
        <v>48</v>
      </c>
      <c r="B84" s="227" t="s">
        <v>208</v>
      </c>
      <c r="C84" s="227" t="s">
        <v>82</v>
      </c>
      <c r="D84" s="227" t="s">
        <v>48</v>
      </c>
      <c r="E84" s="227">
        <v>8</v>
      </c>
      <c r="F84" s="244">
        <v>980</v>
      </c>
      <c r="G84" s="240"/>
      <c r="H84" s="224"/>
      <c r="I84" s="235" t="s">
        <v>48</v>
      </c>
      <c r="J84" s="227" t="s">
        <v>68</v>
      </c>
      <c r="K84" s="227" t="s">
        <v>201</v>
      </c>
      <c r="L84" s="227" t="s">
        <v>48</v>
      </c>
      <c r="M84" s="227">
        <v>7</v>
      </c>
      <c r="N84" s="244">
        <v>1315</v>
      </c>
      <c r="O84" s="240"/>
    </row>
    <row r="85" spans="1:15" x14ac:dyDescent="0.25">
      <c r="A85" s="235" t="s">
        <v>48</v>
      </c>
      <c r="B85" s="227" t="s">
        <v>63</v>
      </c>
      <c r="C85" s="227" t="s">
        <v>47</v>
      </c>
      <c r="D85" s="227" t="s">
        <v>48</v>
      </c>
      <c r="E85" s="227">
        <v>6</v>
      </c>
      <c r="F85" s="244">
        <v>1542</v>
      </c>
      <c r="G85" s="240"/>
      <c r="H85" s="224"/>
      <c r="I85" s="235" t="s">
        <v>48</v>
      </c>
      <c r="J85" s="227" t="s">
        <v>78</v>
      </c>
      <c r="K85" s="227" t="s">
        <v>75</v>
      </c>
      <c r="L85" s="227" t="s">
        <v>48</v>
      </c>
      <c r="M85" s="227">
        <v>7</v>
      </c>
      <c r="N85" s="244">
        <v>1611.5</v>
      </c>
      <c r="O85" s="240"/>
    </row>
    <row r="86" spans="1:15" x14ac:dyDescent="0.25">
      <c r="A86" s="235" t="s">
        <v>48</v>
      </c>
      <c r="B86" s="227" t="s">
        <v>93</v>
      </c>
      <c r="C86" s="227" t="s">
        <v>70</v>
      </c>
      <c r="D86" s="227" t="s">
        <v>48</v>
      </c>
      <c r="E86" s="227">
        <v>5</v>
      </c>
      <c r="F86" s="244">
        <v>90</v>
      </c>
      <c r="G86" s="240"/>
      <c r="H86" s="224"/>
      <c r="I86" s="235" t="s">
        <v>48</v>
      </c>
      <c r="J86" s="227" t="s">
        <v>109</v>
      </c>
      <c r="K86" s="227" t="s">
        <v>110</v>
      </c>
      <c r="L86" s="227" t="s">
        <v>48</v>
      </c>
      <c r="M86" s="227">
        <v>5</v>
      </c>
      <c r="N86" s="244">
        <v>0</v>
      </c>
      <c r="O86" s="240"/>
    </row>
    <row r="87" spans="1:15" x14ac:dyDescent="0.25">
      <c r="A87" s="235" t="s">
        <v>48</v>
      </c>
      <c r="B87" s="227" t="s">
        <v>113</v>
      </c>
      <c r="C87" s="227" t="s">
        <v>106</v>
      </c>
      <c r="D87" s="227" t="s">
        <v>48</v>
      </c>
      <c r="E87" s="227">
        <v>6</v>
      </c>
      <c r="F87" s="244">
        <v>983</v>
      </c>
      <c r="G87" s="240"/>
      <c r="H87" s="224"/>
      <c r="I87" s="235" t="s">
        <v>48</v>
      </c>
      <c r="J87" s="227" t="s">
        <v>96</v>
      </c>
      <c r="K87" s="227" t="s">
        <v>97</v>
      </c>
      <c r="L87" s="227" t="s">
        <v>48</v>
      </c>
      <c r="M87" s="227">
        <v>4</v>
      </c>
      <c r="N87" s="244">
        <v>0</v>
      </c>
      <c r="O87" s="240"/>
    </row>
    <row r="88" spans="1:15" x14ac:dyDescent="0.25">
      <c r="A88" s="235" t="s">
        <v>248</v>
      </c>
      <c r="B88" s="227" t="s">
        <v>145</v>
      </c>
      <c r="C88" s="227" t="s">
        <v>146</v>
      </c>
      <c r="D88" s="227" t="s">
        <v>71</v>
      </c>
      <c r="E88" s="227">
        <v>7</v>
      </c>
      <c r="F88" s="244">
        <v>844</v>
      </c>
      <c r="G88" s="240"/>
      <c r="H88" s="224"/>
      <c r="I88" s="235" t="s">
        <v>248</v>
      </c>
      <c r="J88" s="227" t="s">
        <v>66</v>
      </c>
      <c r="K88" s="227" t="s">
        <v>61</v>
      </c>
      <c r="L88" s="227" t="s">
        <v>71</v>
      </c>
      <c r="M88" s="227">
        <v>7</v>
      </c>
      <c r="N88" s="244">
        <v>1009</v>
      </c>
      <c r="O88" s="240"/>
    </row>
    <row r="89" spans="1:15" x14ac:dyDescent="0.25">
      <c r="A89" s="235" t="s">
        <v>33</v>
      </c>
      <c r="B89" s="227" t="s">
        <v>54</v>
      </c>
      <c r="C89" s="227" t="s">
        <v>55</v>
      </c>
      <c r="D89" s="227" t="s">
        <v>33</v>
      </c>
      <c r="E89" s="227">
        <v>7</v>
      </c>
      <c r="F89" s="244">
        <v>2151</v>
      </c>
      <c r="G89" s="240"/>
      <c r="H89" s="224"/>
      <c r="I89" s="235" t="s">
        <v>33</v>
      </c>
      <c r="J89" s="227" t="s">
        <v>37</v>
      </c>
      <c r="K89" s="227" t="s">
        <v>38</v>
      </c>
      <c r="L89" s="227" t="s">
        <v>33</v>
      </c>
      <c r="M89" s="227">
        <v>8</v>
      </c>
      <c r="N89" s="244">
        <v>546</v>
      </c>
      <c r="O89" s="240"/>
    </row>
    <row r="90" spans="1:15" x14ac:dyDescent="0.25">
      <c r="A90" s="235" t="s">
        <v>33</v>
      </c>
      <c r="B90" s="227" t="s">
        <v>87</v>
      </c>
      <c r="C90" s="227" t="s">
        <v>88</v>
      </c>
      <c r="D90" s="227" t="s">
        <v>33</v>
      </c>
      <c r="E90" s="227">
        <v>7</v>
      </c>
      <c r="F90" s="244">
        <v>1444</v>
      </c>
      <c r="G90" s="240"/>
      <c r="H90" s="224"/>
      <c r="I90" s="235" t="s">
        <v>33</v>
      </c>
      <c r="J90" s="227" t="s">
        <v>54</v>
      </c>
      <c r="K90" s="227" t="s">
        <v>55</v>
      </c>
      <c r="L90" s="227" t="s">
        <v>33</v>
      </c>
      <c r="M90" s="227">
        <v>7</v>
      </c>
      <c r="N90" s="244">
        <v>2151</v>
      </c>
      <c r="O90" s="240"/>
    </row>
    <row r="91" spans="1:15" x14ac:dyDescent="0.25">
      <c r="A91" s="235" t="s">
        <v>36</v>
      </c>
      <c r="B91" s="227" t="s">
        <v>100</v>
      </c>
      <c r="C91" s="227" t="s">
        <v>107</v>
      </c>
      <c r="D91" s="227" t="s">
        <v>36</v>
      </c>
      <c r="E91" s="227">
        <v>5</v>
      </c>
      <c r="F91" s="244">
        <v>792.15</v>
      </c>
      <c r="G91" s="240"/>
      <c r="H91" s="224"/>
      <c r="I91" s="235" t="s">
        <v>36</v>
      </c>
      <c r="J91" s="227" t="s">
        <v>34</v>
      </c>
      <c r="K91" s="227" t="s">
        <v>39</v>
      </c>
      <c r="L91" s="227" t="s">
        <v>36</v>
      </c>
      <c r="M91" s="227">
        <v>8</v>
      </c>
      <c r="N91" s="244">
        <v>2058.15</v>
      </c>
      <c r="O91" s="240"/>
    </row>
    <row r="92" spans="1:15" x14ac:dyDescent="0.25">
      <c r="A92" s="235" t="s">
        <v>36</v>
      </c>
      <c r="B92" s="227" t="s">
        <v>105</v>
      </c>
      <c r="C92" s="227" t="s">
        <v>106</v>
      </c>
      <c r="D92" s="227" t="s">
        <v>36</v>
      </c>
      <c r="E92" s="227">
        <v>5</v>
      </c>
      <c r="F92" s="244">
        <v>622.6</v>
      </c>
      <c r="G92" s="240"/>
      <c r="H92" s="224"/>
      <c r="I92" s="235" t="s">
        <v>36</v>
      </c>
      <c r="J92" s="227" t="s">
        <v>42</v>
      </c>
      <c r="K92" s="227" t="s">
        <v>43</v>
      </c>
      <c r="L92" s="227" t="s">
        <v>36</v>
      </c>
      <c r="M92" s="227">
        <v>8</v>
      </c>
      <c r="N92" s="244">
        <v>2282.1</v>
      </c>
      <c r="O92" s="240"/>
    </row>
    <row r="93" spans="1:15" x14ac:dyDescent="0.25">
      <c r="A93" s="235" t="s">
        <v>36</v>
      </c>
      <c r="B93" s="227" t="s">
        <v>54</v>
      </c>
      <c r="C93" s="227" t="s">
        <v>91</v>
      </c>
      <c r="D93" s="227" t="s">
        <v>36</v>
      </c>
      <c r="E93" s="227">
        <v>6</v>
      </c>
      <c r="F93" s="244">
        <v>1033</v>
      </c>
      <c r="G93" s="240"/>
      <c r="H93" s="224"/>
      <c r="I93" s="235" t="s">
        <v>36</v>
      </c>
      <c r="J93" s="227" t="s">
        <v>112</v>
      </c>
      <c r="K93" s="227" t="s">
        <v>38</v>
      </c>
      <c r="L93" s="227" t="s">
        <v>36</v>
      </c>
      <c r="M93" s="227">
        <v>5</v>
      </c>
      <c r="N93" s="244">
        <v>509</v>
      </c>
      <c r="O93" s="240"/>
    </row>
    <row r="94" spans="1:15" x14ac:dyDescent="0.25">
      <c r="A94" s="235" t="s">
        <v>36</v>
      </c>
      <c r="B94" s="227" t="s">
        <v>42</v>
      </c>
      <c r="C94" s="227" t="s">
        <v>43</v>
      </c>
      <c r="D94" s="227" t="s">
        <v>36</v>
      </c>
      <c r="E94" s="227">
        <v>8</v>
      </c>
      <c r="F94" s="244">
        <v>2282.1</v>
      </c>
      <c r="G94" s="240"/>
      <c r="H94" s="224"/>
      <c r="I94" s="235" t="s">
        <v>36</v>
      </c>
      <c r="J94" s="228" t="s">
        <v>213</v>
      </c>
      <c r="K94" s="228" t="s">
        <v>90</v>
      </c>
      <c r="L94" s="228" t="s">
        <v>36</v>
      </c>
      <c r="M94" s="228">
        <v>4</v>
      </c>
      <c r="N94" s="246">
        <v>857.1</v>
      </c>
      <c r="O94" s="240"/>
    </row>
    <row r="95" spans="1:15" x14ac:dyDescent="0.25">
      <c r="A95" s="239"/>
      <c r="B95" s="225"/>
      <c r="C95" s="225"/>
      <c r="D95" s="226" t="s">
        <v>250</v>
      </c>
      <c r="E95" s="237">
        <v>70</v>
      </c>
      <c r="F95" s="243">
        <v>12763.85</v>
      </c>
      <c r="G95" s="240"/>
      <c r="H95" s="224"/>
      <c r="I95" s="239"/>
      <c r="J95" s="225"/>
      <c r="K95" s="225"/>
      <c r="L95" s="226" t="s">
        <v>250</v>
      </c>
      <c r="M95" s="237">
        <v>70</v>
      </c>
      <c r="N95" s="243">
        <v>12338.85</v>
      </c>
      <c r="O95" s="240"/>
    </row>
    <row r="96" spans="1:15" ht="15.75" thickBot="1" x14ac:dyDescent="0.3">
      <c r="A96" s="229"/>
      <c r="B96" s="230"/>
      <c r="C96" s="230"/>
      <c r="D96" s="230"/>
      <c r="E96" s="238"/>
      <c r="F96" s="245"/>
      <c r="G96" s="231"/>
      <c r="H96" s="224"/>
      <c r="I96" s="229"/>
      <c r="J96" s="230"/>
      <c r="K96" s="230"/>
      <c r="L96" s="230"/>
      <c r="M96" s="238"/>
      <c r="N96" s="245"/>
      <c r="O96" s="231"/>
    </row>
    <row r="97" spans="1:15" ht="15.75" thickBot="1" x14ac:dyDescent="0.3">
      <c r="A97" s="224"/>
      <c r="B97" s="224"/>
      <c r="C97" s="224"/>
      <c r="D97" s="224"/>
      <c r="E97" s="224"/>
      <c r="G97" s="224"/>
      <c r="H97" s="224"/>
      <c r="I97" s="224"/>
      <c r="J97" s="224"/>
      <c r="K97" s="224"/>
      <c r="L97" s="224"/>
      <c r="M97" s="224"/>
      <c r="O97" s="224"/>
    </row>
    <row r="98" spans="1:15" x14ac:dyDescent="0.25">
      <c r="A98" s="232" t="s">
        <v>3</v>
      </c>
      <c r="B98" s="233" t="s">
        <v>176</v>
      </c>
      <c r="C98" s="233"/>
      <c r="D98" s="233"/>
      <c r="E98" s="236"/>
      <c r="F98" s="242"/>
      <c r="G98" s="234"/>
      <c r="H98" s="224"/>
      <c r="I98" s="232" t="s">
        <v>3</v>
      </c>
      <c r="J98" s="233" t="s">
        <v>138</v>
      </c>
      <c r="K98" s="233"/>
      <c r="L98" s="233"/>
      <c r="M98" s="236"/>
      <c r="N98" s="242"/>
      <c r="O98" s="234"/>
    </row>
    <row r="99" spans="1:15" x14ac:dyDescent="0.25">
      <c r="A99" s="235" t="s">
        <v>4</v>
      </c>
      <c r="B99" s="225" t="s">
        <v>231</v>
      </c>
      <c r="C99" s="225"/>
      <c r="D99" s="226" t="s">
        <v>17</v>
      </c>
      <c r="E99" s="237" t="s">
        <v>18</v>
      </c>
      <c r="F99" s="243" t="s">
        <v>158</v>
      </c>
      <c r="G99" s="240"/>
      <c r="H99" s="224"/>
      <c r="I99" s="235" t="s">
        <v>4</v>
      </c>
      <c r="J99" s="225" t="s">
        <v>232</v>
      </c>
      <c r="K99" s="225"/>
      <c r="L99" s="226" t="s">
        <v>17</v>
      </c>
      <c r="M99" s="237" t="s">
        <v>18</v>
      </c>
      <c r="N99" s="243" t="s">
        <v>158</v>
      </c>
      <c r="O99" s="240"/>
    </row>
    <row r="100" spans="1:15" x14ac:dyDescent="0.25">
      <c r="A100" s="235" t="s">
        <v>48</v>
      </c>
      <c r="B100" s="227" t="s">
        <v>49</v>
      </c>
      <c r="C100" s="227" t="s">
        <v>50</v>
      </c>
      <c r="D100" s="227" t="s">
        <v>48</v>
      </c>
      <c r="E100" s="227">
        <v>7</v>
      </c>
      <c r="F100" s="244">
        <v>1096.5</v>
      </c>
      <c r="G100" s="240"/>
      <c r="H100" s="224"/>
      <c r="I100" s="235" t="s">
        <v>48</v>
      </c>
      <c r="J100" s="227" t="s">
        <v>49</v>
      </c>
      <c r="K100" s="227" t="s">
        <v>50</v>
      </c>
      <c r="L100" s="227" t="s">
        <v>48</v>
      </c>
      <c r="M100" s="227">
        <v>7</v>
      </c>
      <c r="N100" s="244">
        <v>1096.5</v>
      </c>
      <c r="O100" s="240"/>
    </row>
    <row r="101" spans="1:15" x14ac:dyDescent="0.25">
      <c r="A101" s="235" t="s">
        <v>48</v>
      </c>
      <c r="B101" s="227" t="s">
        <v>208</v>
      </c>
      <c r="C101" s="227" t="s">
        <v>82</v>
      </c>
      <c r="D101" s="227" t="s">
        <v>48</v>
      </c>
      <c r="E101" s="227">
        <v>8</v>
      </c>
      <c r="F101" s="244">
        <v>980</v>
      </c>
      <c r="G101" s="240"/>
      <c r="H101" s="224"/>
      <c r="I101" s="235" t="s">
        <v>48</v>
      </c>
      <c r="J101" s="227" t="s">
        <v>208</v>
      </c>
      <c r="K101" s="227" t="s">
        <v>82</v>
      </c>
      <c r="L101" s="227" t="s">
        <v>48</v>
      </c>
      <c r="M101" s="227">
        <v>8</v>
      </c>
      <c r="N101" s="244">
        <v>980</v>
      </c>
      <c r="O101" s="240"/>
    </row>
    <row r="102" spans="1:15" x14ac:dyDescent="0.25">
      <c r="A102" s="235" t="s">
        <v>48</v>
      </c>
      <c r="B102" s="227" t="s">
        <v>78</v>
      </c>
      <c r="C102" s="227" t="s">
        <v>75</v>
      </c>
      <c r="D102" s="227" t="s">
        <v>48</v>
      </c>
      <c r="E102" s="227">
        <v>7</v>
      </c>
      <c r="F102" s="244">
        <v>1611.5</v>
      </c>
      <c r="G102" s="240"/>
      <c r="H102" s="224"/>
      <c r="I102" s="235" t="s">
        <v>48</v>
      </c>
      <c r="J102" s="227" t="s">
        <v>78</v>
      </c>
      <c r="K102" s="227" t="s">
        <v>75</v>
      </c>
      <c r="L102" s="227" t="s">
        <v>48</v>
      </c>
      <c r="M102" s="227">
        <v>7</v>
      </c>
      <c r="N102" s="244">
        <v>1611.5</v>
      </c>
      <c r="O102" s="240"/>
    </row>
    <row r="103" spans="1:15" x14ac:dyDescent="0.25">
      <c r="A103" s="235" t="s">
        <v>48</v>
      </c>
      <c r="B103" s="227" t="s">
        <v>109</v>
      </c>
      <c r="C103" s="227" t="s">
        <v>110</v>
      </c>
      <c r="D103" s="227" t="s">
        <v>48</v>
      </c>
      <c r="E103" s="227">
        <v>5</v>
      </c>
      <c r="F103" s="244">
        <v>0</v>
      </c>
      <c r="G103" s="240"/>
      <c r="H103" s="224"/>
      <c r="I103" s="235" t="s">
        <v>48</v>
      </c>
      <c r="J103" s="227" t="s">
        <v>86</v>
      </c>
      <c r="K103" s="227" t="s">
        <v>82</v>
      </c>
      <c r="L103" s="227" t="s">
        <v>48</v>
      </c>
      <c r="M103" s="227">
        <v>5</v>
      </c>
      <c r="N103" s="244">
        <v>497</v>
      </c>
      <c r="O103" s="240"/>
    </row>
    <row r="104" spans="1:15" x14ac:dyDescent="0.25">
      <c r="A104" s="235" t="s">
        <v>248</v>
      </c>
      <c r="B104" s="227" t="s">
        <v>145</v>
      </c>
      <c r="C104" s="227" t="s">
        <v>146</v>
      </c>
      <c r="D104" s="227" t="s">
        <v>71</v>
      </c>
      <c r="E104" s="227">
        <v>7</v>
      </c>
      <c r="F104" s="244">
        <v>844</v>
      </c>
      <c r="G104" s="240"/>
      <c r="H104" s="224"/>
      <c r="I104" s="235" t="s">
        <v>248</v>
      </c>
      <c r="J104" s="227" t="s">
        <v>145</v>
      </c>
      <c r="K104" s="227" t="s">
        <v>146</v>
      </c>
      <c r="L104" s="227" t="s">
        <v>71</v>
      </c>
      <c r="M104" s="227">
        <v>7</v>
      </c>
      <c r="N104" s="244">
        <v>844</v>
      </c>
      <c r="O104" s="240"/>
    </row>
    <row r="105" spans="1:15" x14ac:dyDescent="0.25">
      <c r="A105" s="235" t="s">
        <v>33</v>
      </c>
      <c r="B105" s="227" t="s">
        <v>54</v>
      </c>
      <c r="C105" s="227" t="s">
        <v>55</v>
      </c>
      <c r="D105" s="227" t="s">
        <v>33</v>
      </c>
      <c r="E105" s="227">
        <v>7</v>
      </c>
      <c r="F105" s="244">
        <v>2151</v>
      </c>
      <c r="G105" s="240"/>
      <c r="H105" s="224"/>
      <c r="I105" s="235" t="s">
        <v>33</v>
      </c>
      <c r="J105" s="227" t="s">
        <v>54</v>
      </c>
      <c r="K105" s="227" t="s">
        <v>55</v>
      </c>
      <c r="L105" s="227" t="s">
        <v>33</v>
      </c>
      <c r="M105" s="227">
        <v>7</v>
      </c>
      <c r="N105" s="244">
        <v>2151</v>
      </c>
      <c r="O105" s="240"/>
    </row>
    <row r="106" spans="1:15" x14ac:dyDescent="0.25">
      <c r="A106" s="235" t="s">
        <v>33</v>
      </c>
      <c r="B106" s="227" t="s">
        <v>60</v>
      </c>
      <c r="C106" s="227" t="s">
        <v>61</v>
      </c>
      <c r="D106" s="227" t="s">
        <v>33</v>
      </c>
      <c r="E106" s="227">
        <v>5</v>
      </c>
      <c r="F106" s="244">
        <v>592</v>
      </c>
      <c r="G106" s="240"/>
      <c r="H106" s="224"/>
      <c r="I106" s="235" t="s">
        <v>33</v>
      </c>
      <c r="J106" s="227" t="s">
        <v>60</v>
      </c>
      <c r="K106" s="227" t="s">
        <v>61</v>
      </c>
      <c r="L106" s="227" t="s">
        <v>33</v>
      </c>
      <c r="M106" s="227">
        <v>5</v>
      </c>
      <c r="N106" s="244">
        <v>592</v>
      </c>
      <c r="O106" s="240"/>
    </row>
    <row r="107" spans="1:15" x14ac:dyDescent="0.25">
      <c r="A107" s="235" t="s">
        <v>36</v>
      </c>
      <c r="B107" s="227" t="s">
        <v>42</v>
      </c>
      <c r="C107" s="227" t="s">
        <v>43</v>
      </c>
      <c r="D107" s="227" t="s">
        <v>36</v>
      </c>
      <c r="E107" s="227">
        <v>8</v>
      </c>
      <c r="F107" s="244">
        <v>2282.1</v>
      </c>
      <c r="G107" s="240"/>
      <c r="H107" s="224"/>
      <c r="I107" s="235" t="s">
        <v>36</v>
      </c>
      <c r="J107" s="227" t="s">
        <v>42</v>
      </c>
      <c r="K107" s="227" t="s">
        <v>43</v>
      </c>
      <c r="L107" s="227" t="s">
        <v>36</v>
      </c>
      <c r="M107" s="227">
        <v>8</v>
      </c>
      <c r="N107" s="244">
        <v>2282.1</v>
      </c>
      <c r="O107" s="240"/>
    </row>
    <row r="108" spans="1:15" x14ac:dyDescent="0.25">
      <c r="A108" s="235" t="s">
        <v>36</v>
      </c>
      <c r="B108" s="227" t="s">
        <v>95</v>
      </c>
      <c r="C108" s="227" t="s">
        <v>111</v>
      </c>
      <c r="D108" s="227" t="s">
        <v>36</v>
      </c>
      <c r="E108" s="227">
        <v>6</v>
      </c>
      <c r="F108" s="244">
        <v>2111.5</v>
      </c>
      <c r="G108" s="240"/>
      <c r="H108" s="224"/>
      <c r="I108" s="235" t="s">
        <v>36</v>
      </c>
      <c r="J108" s="227" t="s">
        <v>95</v>
      </c>
      <c r="K108" s="227" t="s">
        <v>111</v>
      </c>
      <c r="L108" s="227" t="s">
        <v>36</v>
      </c>
      <c r="M108" s="227">
        <v>6</v>
      </c>
      <c r="N108" s="244">
        <v>2111.5</v>
      </c>
      <c r="O108" s="240"/>
    </row>
    <row r="109" spans="1:15" x14ac:dyDescent="0.25">
      <c r="A109" s="235" t="s">
        <v>36</v>
      </c>
      <c r="B109" s="227" t="s">
        <v>100</v>
      </c>
      <c r="C109" s="227" t="s">
        <v>107</v>
      </c>
      <c r="D109" s="227" t="s">
        <v>36</v>
      </c>
      <c r="E109" s="227">
        <v>5</v>
      </c>
      <c r="F109" s="244">
        <v>792.15</v>
      </c>
      <c r="G109" s="240"/>
      <c r="H109" s="224"/>
      <c r="I109" s="235" t="s">
        <v>36</v>
      </c>
      <c r="J109" s="227" t="s">
        <v>60</v>
      </c>
      <c r="K109" s="227" t="s">
        <v>82</v>
      </c>
      <c r="L109" s="227" t="s">
        <v>36</v>
      </c>
      <c r="M109" s="227">
        <v>5</v>
      </c>
      <c r="N109" s="244">
        <v>861.15</v>
      </c>
      <c r="O109" s="240"/>
    </row>
    <row r="110" spans="1:15" x14ac:dyDescent="0.25">
      <c r="A110" s="235" t="s">
        <v>36</v>
      </c>
      <c r="B110" s="227" t="s">
        <v>112</v>
      </c>
      <c r="C110" s="227" t="s">
        <v>38</v>
      </c>
      <c r="D110" s="227" t="s">
        <v>36</v>
      </c>
      <c r="E110" s="227">
        <v>5</v>
      </c>
      <c r="F110" s="244">
        <v>509</v>
      </c>
      <c r="G110" s="240"/>
      <c r="H110" s="224"/>
      <c r="I110" s="235" t="s">
        <v>36</v>
      </c>
      <c r="J110" s="228" t="s">
        <v>112</v>
      </c>
      <c r="K110" s="228" t="s">
        <v>38</v>
      </c>
      <c r="L110" s="228" t="s">
        <v>36</v>
      </c>
      <c r="M110" s="228">
        <v>5</v>
      </c>
      <c r="N110" s="246">
        <v>509</v>
      </c>
      <c r="O110" s="240"/>
    </row>
    <row r="111" spans="1:15" x14ac:dyDescent="0.25">
      <c r="A111" s="239"/>
      <c r="B111" s="225"/>
      <c r="C111" s="225"/>
      <c r="D111" s="226" t="s">
        <v>250</v>
      </c>
      <c r="E111" s="237">
        <v>70</v>
      </c>
      <c r="F111" s="243">
        <v>12969.75</v>
      </c>
      <c r="G111" s="240"/>
      <c r="H111" s="224"/>
      <c r="I111" s="239"/>
      <c r="J111" s="225"/>
      <c r="K111" s="225"/>
      <c r="L111" s="226" t="s">
        <v>250</v>
      </c>
      <c r="M111" s="237">
        <v>70</v>
      </c>
      <c r="N111" s="243">
        <v>13535.75</v>
      </c>
      <c r="O111" s="240"/>
    </row>
    <row r="112" spans="1:15" ht="15.75" thickBot="1" x14ac:dyDescent="0.3">
      <c r="A112" s="229"/>
      <c r="B112" s="230"/>
      <c r="C112" s="230"/>
      <c r="D112" s="230"/>
      <c r="E112" s="238"/>
      <c r="F112" s="245"/>
      <c r="G112" s="231"/>
      <c r="H112" s="224"/>
      <c r="I112" s="229"/>
      <c r="J112" s="230"/>
      <c r="K112" s="230"/>
      <c r="L112" s="230"/>
      <c r="M112" s="238"/>
      <c r="N112" s="245"/>
      <c r="O112" s="231"/>
    </row>
    <row r="113" spans="1:15" ht="15.75" thickBot="1" x14ac:dyDescent="0.3">
      <c r="A113" s="224"/>
      <c r="B113" s="224"/>
      <c r="C113" s="224"/>
      <c r="D113" s="224"/>
      <c r="E113" s="224"/>
      <c r="G113" s="224"/>
      <c r="H113" s="224"/>
      <c r="I113" s="224"/>
      <c r="J113" s="224"/>
      <c r="K113" s="224"/>
      <c r="L113" s="224"/>
      <c r="M113" s="224"/>
      <c r="O113" s="224"/>
    </row>
    <row r="114" spans="1:15" x14ac:dyDescent="0.25">
      <c r="A114" s="232" t="s">
        <v>3</v>
      </c>
      <c r="B114" s="233" t="s">
        <v>234</v>
      </c>
      <c r="C114" s="233"/>
      <c r="D114" s="233"/>
      <c r="E114" s="236"/>
      <c r="F114" s="242"/>
      <c r="G114" s="234"/>
      <c r="H114" s="224"/>
      <c r="I114" s="232" t="s">
        <v>3</v>
      </c>
      <c r="J114" s="233" t="s">
        <v>236</v>
      </c>
      <c r="K114" s="233"/>
      <c r="L114" s="233"/>
      <c r="M114" s="236"/>
      <c r="N114" s="242"/>
      <c r="O114" s="234"/>
    </row>
    <row r="115" spans="1:15" x14ac:dyDescent="0.25">
      <c r="A115" s="235" t="s">
        <v>4</v>
      </c>
      <c r="B115" s="225" t="s">
        <v>233</v>
      </c>
      <c r="C115" s="225"/>
      <c r="D115" s="226" t="s">
        <v>17</v>
      </c>
      <c r="E115" s="237" t="s">
        <v>18</v>
      </c>
      <c r="F115" s="243" t="s">
        <v>158</v>
      </c>
      <c r="G115" s="240"/>
      <c r="H115" s="224"/>
      <c r="I115" s="235" t="s">
        <v>4</v>
      </c>
      <c r="J115" s="225" t="s">
        <v>235</v>
      </c>
      <c r="K115" s="225"/>
      <c r="L115" s="226" t="s">
        <v>17</v>
      </c>
      <c r="M115" s="237" t="s">
        <v>18</v>
      </c>
      <c r="N115" s="243" t="s">
        <v>158</v>
      </c>
      <c r="O115" s="240"/>
    </row>
    <row r="116" spans="1:15" x14ac:dyDescent="0.25">
      <c r="A116" s="235" t="s">
        <v>48</v>
      </c>
      <c r="B116" s="227" t="s">
        <v>103</v>
      </c>
      <c r="C116" s="227" t="s">
        <v>90</v>
      </c>
      <c r="D116" s="227" t="s">
        <v>48</v>
      </c>
      <c r="E116" s="227">
        <v>4</v>
      </c>
      <c r="F116" s="244">
        <v>646</v>
      </c>
      <c r="G116" s="240"/>
      <c r="H116" s="224"/>
      <c r="I116" s="235" t="s">
        <v>48</v>
      </c>
      <c r="J116" s="227" t="s">
        <v>89</v>
      </c>
      <c r="K116" s="227" t="s">
        <v>90</v>
      </c>
      <c r="L116" s="227" t="s">
        <v>48</v>
      </c>
      <c r="M116" s="227">
        <v>6</v>
      </c>
      <c r="N116" s="244">
        <v>1272</v>
      </c>
      <c r="O116" s="240"/>
    </row>
    <row r="117" spans="1:15" x14ac:dyDescent="0.25">
      <c r="A117" s="235" t="s">
        <v>48</v>
      </c>
      <c r="B117" s="227" t="s">
        <v>78</v>
      </c>
      <c r="C117" s="227" t="s">
        <v>75</v>
      </c>
      <c r="D117" s="227" t="s">
        <v>48</v>
      </c>
      <c r="E117" s="227">
        <v>7</v>
      </c>
      <c r="F117" s="244">
        <v>1611.5</v>
      </c>
      <c r="G117" s="240"/>
      <c r="H117" s="224"/>
      <c r="I117" s="235" t="s">
        <v>48</v>
      </c>
      <c r="J117" s="227" t="s">
        <v>46</v>
      </c>
      <c r="K117" s="227" t="s">
        <v>47</v>
      </c>
      <c r="L117" s="227" t="s">
        <v>48</v>
      </c>
      <c r="M117" s="227">
        <v>7</v>
      </c>
      <c r="N117" s="244">
        <v>1471.15</v>
      </c>
      <c r="O117" s="240"/>
    </row>
    <row r="118" spans="1:15" x14ac:dyDescent="0.25">
      <c r="A118" s="235" t="s">
        <v>48</v>
      </c>
      <c r="B118" s="227" t="s">
        <v>103</v>
      </c>
      <c r="C118" s="227" t="s">
        <v>104</v>
      </c>
      <c r="D118" s="227" t="s">
        <v>48</v>
      </c>
      <c r="E118" s="227">
        <v>6</v>
      </c>
      <c r="F118" s="244">
        <v>1618.5</v>
      </c>
      <c r="G118" s="240"/>
      <c r="H118" s="224"/>
      <c r="I118" s="235" t="s">
        <v>48</v>
      </c>
      <c r="J118" s="227" t="s">
        <v>208</v>
      </c>
      <c r="K118" s="227" t="s">
        <v>82</v>
      </c>
      <c r="L118" s="227" t="s">
        <v>48</v>
      </c>
      <c r="M118" s="227">
        <v>8</v>
      </c>
      <c r="N118" s="244">
        <v>980</v>
      </c>
      <c r="O118" s="240"/>
    </row>
    <row r="119" spans="1:15" x14ac:dyDescent="0.25">
      <c r="A119" s="235" t="s">
        <v>48</v>
      </c>
      <c r="B119" s="227" t="s">
        <v>68</v>
      </c>
      <c r="C119" s="227" t="s">
        <v>201</v>
      </c>
      <c r="D119" s="227" t="s">
        <v>48</v>
      </c>
      <c r="E119" s="227">
        <v>7</v>
      </c>
      <c r="F119" s="244">
        <v>1315</v>
      </c>
      <c r="G119" s="240"/>
      <c r="H119" s="224"/>
      <c r="I119" s="235" t="s">
        <v>48</v>
      </c>
      <c r="J119" s="227" t="s">
        <v>103</v>
      </c>
      <c r="K119" s="227" t="s">
        <v>90</v>
      </c>
      <c r="L119" s="227" t="s">
        <v>48</v>
      </c>
      <c r="M119" s="227">
        <v>4</v>
      </c>
      <c r="N119" s="244">
        <v>1271</v>
      </c>
      <c r="O119" s="240"/>
    </row>
    <row r="120" spans="1:15" x14ac:dyDescent="0.25">
      <c r="A120" s="235" t="s">
        <v>248</v>
      </c>
      <c r="B120" s="227" t="s">
        <v>145</v>
      </c>
      <c r="C120" s="227" t="s">
        <v>146</v>
      </c>
      <c r="D120" s="227" t="s">
        <v>71</v>
      </c>
      <c r="E120" s="227">
        <v>7</v>
      </c>
      <c r="F120" s="244">
        <v>844</v>
      </c>
      <c r="G120" s="240"/>
      <c r="H120" s="224"/>
      <c r="I120" s="235" t="s">
        <v>248</v>
      </c>
      <c r="J120" s="227" t="s">
        <v>66</v>
      </c>
      <c r="K120" s="227" t="s">
        <v>61</v>
      </c>
      <c r="L120" s="227" t="s">
        <v>71</v>
      </c>
      <c r="M120" s="227">
        <v>7</v>
      </c>
      <c r="N120" s="244">
        <v>1009</v>
      </c>
      <c r="O120" s="240"/>
    </row>
    <row r="121" spans="1:15" x14ac:dyDescent="0.25">
      <c r="A121" s="235" t="s">
        <v>33</v>
      </c>
      <c r="B121" s="227" t="s">
        <v>87</v>
      </c>
      <c r="C121" s="227" t="s">
        <v>88</v>
      </c>
      <c r="D121" s="227" t="s">
        <v>33</v>
      </c>
      <c r="E121" s="227">
        <v>7</v>
      </c>
      <c r="F121" s="244">
        <v>1444</v>
      </c>
      <c r="G121" s="240"/>
      <c r="H121" s="224"/>
      <c r="I121" s="235" t="s">
        <v>33</v>
      </c>
      <c r="J121" s="227" t="s">
        <v>54</v>
      </c>
      <c r="K121" s="227" t="s">
        <v>55</v>
      </c>
      <c r="L121" s="227" t="s">
        <v>33</v>
      </c>
      <c r="M121" s="227">
        <v>7</v>
      </c>
      <c r="N121" s="244">
        <v>2151</v>
      </c>
      <c r="O121" s="240"/>
    </row>
    <row r="122" spans="1:15" x14ac:dyDescent="0.25">
      <c r="A122" s="235" t="s">
        <v>33</v>
      </c>
      <c r="B122" s="227" t="s">
        <v>54</v>
      </c>
      <c r="C122" s="227" t="s">
        <v>55</v>
      </c>
      <c r="D122" s="227" t="s">
        <v>33</v>
      </c>
      <c r="E122" s="227">
        <v>7</v>
      </c>
      <c r="F122" s="244">
        <v>1058</v>
      </c>
      <c r="G122" s="240"/>
      <c r="H122" s="224"/>
      <c r="I122" s="235" t="s">
        <v>33</v>
      </c>
      <c r="J122" s="227" t="s">
        <v>77</v>
      </c>
      <c r="K122" s="227" t="s">
        <v>43</v>
      </c>
      <c r="L122" s="227" t="s">
        <v>33</v>
      </c>
      <c r="M122" s="227">
        <v>6</v>
      </c>
      <c r="N122" s="244">
        <v>104.5</v>
      </c>
      <c r="O122" s="240"/>
    </row>
    <row r="123" spans="1:15" x14ac:dyDescent="0.25">
      <c r="A123" s="235" t="s">
        <v>36</v>
      </c>
      <c r="B123" s="227" t="s">
        <v>140</v>
      </c>
      <c r="C123" s="227" t="s">
        <v>141</v>
      </c>
      <c r="D123" s="227" t="s">
        <v>36</v>
      </c>
      <c r="E123" s="227">
        <v>7</v>
      </c>
      <c r="F123" s="244">
        <v>2318.25</v>
      </c>
      <c r="G123" s="240"/>
      <c r="H123" s="224"/>
      <c r="I123" s="235" t="s">
        <v>36</v>
      </c>
      <c r="J123" s="227" t="s">
        <v>51</v>
      </c>
      <c r="K123" s="227" t="s">
        <v>52</v>
      </c>
      <c r="L123" s="227" t="s">
        <v>36</v>
      </c>
      <c r="M123" s="227">
        <v>6</v>
      </c>
      <c r="N123" s="244">
        <v>854.05</v>
      </c>
      <c r="O123" s="240"/>
    </row>
    <row r="124" spans="1:15" x14ac:dyDescent="0.25">
      <c r="A124" s="235" t="s">
        <v>36</v>
      </c>
      <c r="B124" s="227" t="s">
        <v>51</v>
      </c>
      <c r="C124" s="227" t="s">
        <v>52</v>
      </c>
      <c r="D124" s="227" t="s">
        <v>36</v>
      </c>
      <c r="E124" s="227">
        <v>6</v>
      </c>
      <c r="F124" s="244">
        <v>854.05</v>
      </c>
      <c r="G124" s="240"/>
      <c r="H124" s="224"/>
      <c r="I124" s="235" t="s">
        <v>36</v>
      </c>
      <c r="J124" s="227" t="s">
        <v>42</v>
      </c>
      <c r="K124" s="227" t="s">
        <v>43</v>
      </c>
      <c r="L124" s="227" t="s">
        <v>36</v>
      </c>
      <c r="M124" s="227">
        <v>8</v>
      </c>
      <c r="N124" s="244">
        <v>2282.1</v>
      </c>
      <c r="O124" s="240"/>
    </row>
    <row r="125" spans="1:15" x14ac:dyDescent="0.25">
      <c r="A125" s="235" t="s">
        <v>36</v>
      </c>
      <c r="B125" s="227" t="s">
        <v>60</v>
      </c>
      <c r="C125" s="227" t="s">
        <v>82</v>
      </c>
      <c r="D125" s="227" t="s">
        <v>36</v>
      </c>
      <c r="E125" s="227">
        <v>5</v>
      </c>
      <c r="F125" s="244">
        <v>861.15</v>
      </c>
      <c r="G125" s="240"/>
      <c r="H125" s="224"/>
      <c r="I125" s="235" t="s">
        <v>36</v>
      </c>
      <c r="J125" s="227" t="s">
        <v>62</v>
      </c>
      <c r="K125" s="227" t="s">
        <v>200</v>
      </c>
      <c r="L125" s="227" t="s">
        <v>36</v>
      </c>
      <c r="M125" s="227">
        <v>6</v>
      </c>
      <c r="N125" s="244">
        <v>1629.2</v>
      </c>
      <c r="O125" s="240"/>
    </row>
    <row r="126" spans="1:15" x14ac:dyDescent="0.25">
      <c r="A126" s="235" t="s">
        <v>36</v>
      </c>
      <c r="B126" s="227" t="s">
        <v>54</v>
      </c>
      <c r="C126" s="227" t="s">
        <v>91</v>
      </c>
      <c r="D126" s="227" t="s">
        <v>36</v>
      </c>
      <c r="E126" s="227">
        <v>6</v>
      </c>
      <c r="F126" s="244">
        <v>431</v>
      </c>
      <c r="G126" s="240"/>
      <c r="H126" s="224"/>
      <c r="I126" s="235" t="s">
        <v>36</v>
      </c>
      <c r="J126" s="228" t="s">
        <v>213</v>
      </c>
      <c r="K126" s="228" t="s">
        <v>90</v>
      </c>
      <c r="L126" s="228" t="s">
        <v>36</v>
      </c>
      <c r="M126" s="228">
        <v>4</v>
      </c>
      <c r="N126" s="246">
        <v>857.1</v>
      </c>
      <c r="O126" s="240"/>
    </row>
    <row r="127" spans="1:15" x14ac:dyDescent="0.25">
      <c r="A127" s="239"/>
      <c r="B127" s="225"/>
      <c r="C127" s="225"/>
      <c r="D127" s="226" t="s">
        <v>250</v>
      </c>
      <c r="E127" s="237">
        <v>69</v>
      </c>
      <c r="F127" s="243">
        <v>14104.55</v>
      </c>
      <c r="G127" s="240"/>
      <c r="H127" s="224"/>
      <c r="I127" s="239"/>
      <c r="J127" s="225"/>
      <c r="K127" s="225"/>
      <c r="L127" s="226" t="s">
        <v>250</v>
      </c>
      <c r="M127" s="237">
        <v>69</v>
      </c>
      <c r="N127" s="243">
        <v>13881.1</v>
      </c>
      <c r="O127" s="240"/>
    </row>
    <row r="128" spans="1:15" ht="15.75" thickBot="1" x14ac:dyDescent="0.3">
      <c r="A128" s="229"/>
      <c r="B128" s="230"/>
      <c r="C128" s="230"/>
      <c r="D128" s="230"/>
      <c r="E128" s="238"/>
      <c r="F128" s="245"/>
      <c r="G128" s="231"/>
      <c r="H128" s="224"/>
      <c r="I128" s="229"/>
      <c r="J128" s="230"/>
      <c r="K128" s="230"/>
      <c r="L128" s="230"/>
      <c r="M128" s="238"/>
      <c r="N128" s="245"/>
      <c r="O128" s="231"/>
    </row>
    <row r="129" spans="1:15" ht="15.75" thickBot="1" x14ac:dyDescent="0.3">
      <c r="A129" s="225"/>
      <c r="B129" s="225"/>
      <c r="C129" s="225"/>
      <c r="D129" s="225"/>
      <c r="E129" s="241"/>
      <c r="F129" s="247"/>
      <c r="G129" s="225"/>
      <c r="H129" s="225"/>
      <c r="I129" s="225"/>
      <c r="J129" s="225"/>
      <c r="K129" s="225"/>
      <c r="L129" s="225"/>
      <c r="M129" s="241"/>
      <c r="N129" s="247"/>
      <c r="O129" s="225"/>
    </row>
    <row r="130" spans="1:15" x14ac:dyDescent="0.25">
      <c r="A130" s="232" t="s">
        <v>3</v>
      </c>
      <c r="B130" s="233" t="s">
        <v>180</v>
      </c>
      <c r="C130" s="233"/>
      <c r="D130" s="233"/>
      <c r="E130" s="236"/>
      <c r="F130" s="242"/>
      <c r="G130" s="234"/>
      <c r="H130" s="224"/>
      <c r="I130" s="232" t="s">
        <v>3</v>
      </c>
      <c r="J130" s="233" t="s">
        <v>175</v>
      </c>
      <c r="K130" s="233"/>
      <c r="L130" s="233"/>
      <c r="M130" s="236"/>
      <c r="N130" s="242"/>
      <c r="O130" s="234"/>
    </row>
    <row r="131" spans="1:15" x14ac:dyDescent="0.25">
      <c r="A131" s="235" t="s">
        <v>4</v>
      </c>
      <c r="B131" s="225" t="s">
        <v>179</v>
      </c>
      <c r="C131" s="225"/>
      <c r="D131" s="226" t="s">
        <v>17</v>
      </c>
      <c r="E131" s="237" t="s">
        <v>18</v>
      </c>
      <c r="F131" s="243" t="s">
        <v>158</v>
      </c>
      <c r="G131" s="240"/>
      <c r="H131" s="224"/>
      <c r="I131" s="235" t="s">
        <v>4</v>
      </c>
      <c r="J131" s="225" t="s">
        <v>237</v>
      </c>
      <c r="K131" s="225"/>
      <c r="L131" s="226" t="s">
        <v>17</v>
      </c>
      <c r="M131" s="237" t="s">
        <v>18</v>
      </c>
      <c r="N131" s="243" t="s">
        <v>158</v>
      </c>
      <c r="O131" s="240"/>
    </row>
    <row r="132" spans="1:15" x14ac:dyDescent="0.25">
      <c r="A132" s="235" t="s">
        <v>48</v>
      </c>
      <c r="B132" s="227" t="s">
        <v>78</v>
      </c>
      <c r="C132" s="227" t="s">
        <v>75</v>
      </c>
      <c r="D132" s="227" t="s">
        <v>48</v>
      </c>
      <c r="E132" s="227">
        <v>7</v>
      </c>
      <c r="F132" s="244">
        <v>393.79999999999995</v>
      </c>
      <c r="G132" s="240"/>
      <c r="H132" s="224"/>
      <c r="I132" s="235" t="s">
        <v>48</v>
      </c>
      <c r="J132" s="227" t="s">
        <v>208</v>
      </c>
      <c r="K132" s="227" t="s">
        <v>82</v>
      </c>
      <c r="L132" s="227" t="s">
        <v>48</v>
      </c>
      <c r="M132" s="227">
        <v>8</v>
      </c>
      <c r="N132" s="244">
        <v>980</v>
      </c>
      <c r="O132" s="240"/>
    </row>
    <row r="133" spans="1:15" x14ac:dyDescent="0.25">
      <c r="A133" s="235" t="s">
        <v>48</v>
      </c>
      <c r="B133" s="227" t="s">
        <v>208</v>
      </c>
      <c r="C133" s="227" t="s">
        <v>82</v>
      </c>
      <c r="D133" s="227" t="s">
        <v>48</v>
      </c>
      <c r="E133" s="227">
        <v>8</v>
      </c>
      <c r="F133" s="244">
        <v>980</v>
      </c>
      <c r="G133" s="240"/>
      <c r="H133" s="224"/>
      <c r="I133" s="235" t="s">
        <v>48</v>
      </c>
      <c r="J133" s="227" t="s">
        <v>72</v>
      </c>
      <c r="K133" s="227" t="s">
        <v>73</v>
      </c>
      <c r="L133" s="227" t="s">
        <v>48</v>
      </c>
      <c r="M133" s="227">
        <v>7</v>
      </c>
      <c r="N133" s="244">
        <v>1459</v>
      </c>
      <c r="O133" s="240"/>
    </row>
    <row r="134" spans="1:15" x14ac:dyDescent="0.25">
      <c r="A134" s="235" t="s">
        <v>48</v>
      </c>
      <c r="B134" s="227" t="s">
        <v>103</v>
      </c>
      <c r="C134" s="227" t="s">
        <v>104</v>
      </c>
      <c r="D134" s="227" t="s">
        <v>48</v>
      </c>
      <c r="E134" s="227">
        <v>6</v>
      </c>
      <c r="F134" s="244">
        <v>1618.5</v>
      </c>
      <c r="G134" s="240"/>
      <c r="H134" s="224"/>
      <c r="I134" s="235" t="s">
        <v>48</v>
      </c>
      <c r="J134" s="227" t="s">
        <v>89</v>
      </c>
      <c r="K134" s="227" t="s">
        <v>90</v>
      </c>
      <c r="L134" s="227" t="s">
        <v>48</v>
      </c>
      <c r="M134" s="227">
        <v>6</v>
      </c>
      <c r="N134" s="244">
        <v>1272</v>
      </c>
      <c r="O134" s="240"/>
    </row>
    <row r="135" spans="1:15" x14ac:dyDescent="0.25">
      <c r="A135" s="235" t="s">
        <v>48</v>
      </c>
      <c r="B135" s="227" t="s">
        <v>46</v>
      </c>
      <c r="C135" s="227" t="s">
        <v>47</v>
      </c>
      <c r="D135" s="227" t="s">
        <v>48</v>
      </c>
      <c r="E135" s="227">
        <v>7</v>
      </c>
      <c r="F135" s="244">
        <v>1471.15</v>
      </c>
      <c r="G135" s="240"/>
      <c r="H135" s="224"/>
      <c r="I135" s="235" t="s">
        <v>48</v>
      </c>
      <c r="J135" s="227" t="s">
        <v>46</v>
      </c>
      <c r="K135" s="227" t="s">
        <v>47</v>
      </c>
      <c r="L135" s="227" t="s">
        <v>48</v>
      </c>
      <c r="M135" s="227">
        <v>7</v>
      </c>
      <c r="N135" s="244">
        <v>1471.15</v>
      </c>
      <c r="O135" s="240"/>
    </row>
    <row r="136" spans="1:15" x14ac:dyDescent="0.25">
      <c r="A136" s="235" t="s">
        <v>248</v>
      </c>
      <c r="B136" s="227" t="s">
        <v>198</v>
      </c>
      <c r="C136" s="227" t="s">
        <v>199</v>
      </c>
      <c r="D136" s="227" t="s">
        <v>71</v>
      </c>
      <c r="E136" s="227">
        <v>5</v>
      </c>
      <c r="F136" s="244">
        <v>449.75</v>
      </c>
      <c r="G136" s="240"/>
      <c r="H136" s="224"/>
      <c r="I136" s="235" t="s">
        <v>248</v>
      </c>
      <c r="J136" s="227" t="s">
        <v>66</v>
      </c>
      <c r="K136" s="227" t="s">
        <v>61</v>
      </c>
      <c r="L136" s="227" t="s">
        <v>71</v>
      </c>
      <c r="M136" s="227">
        <v>7</v>
      </c>
      <c r="N136" s="244">
        <v>1009</v>
      </c>
      <c r="O136" s="240"/>
    </row>
    <row r="137" spans="1:15" x14ac:dyDescent="0.25">
      <c r="A137" s="235" t="s">
        <v>33</v>
      </c>
      <c r="B137" s="227" t="s">
        <v>54</v>
      </c>
      <c r="C137" s="227" t="s">
        <v>55</v>
      </c>
      <c r="D137" s="227" t="s">
        <v>33</v>
      </c>
      <c r="E137" s="227">
        <v>7</v>
      </c>
      <c r="F137" s="244">
        <v>417</v>
      </c>
      <c r="G137" s="240"/>
      <c r="H137" s="224"/>
      <c r="I137" s="235" t="s">
        <v>33</v>
      </c>
      <c r="J137" s="227" t="s">
        <v>54</v>
      </c>
      <c r="K137" s="227" t="s">
        <v>55</v>
      </c>
      <c r="L137" s="227" t="s">
        <v>33</v>
      </c>
      <c r="M137" s="227">
        <v>7</v>
      </c>
      <c r="N137" s="244">
        <v>2151</v>
      </c>
      <c r="O137" s="240"/>
    </row>
    <row r="138" spans="1:15" x14ac:dyDescent="0.25">
      <c r="A138" s="235" t="s">
        <v>33</v>
      </c>
      <c r="B138" s="227" t="s">
        <v>115</v>
      </c>
      <c r="C138" s="227" t="s">
        <v>209</v>
      </c>
      <c r="D138" s="227" t="s">
        <v>33</v>
      </c>
      <c r="E138" s="227">
        <v>7</v>
      </c>
      <c r="F138" s="244">
        <v>2948.15</v>
      </c>
      <c r="G138" s="240"/>
      <c r="H138" s="224"/>
      <c r="I138" s="235" t="s">
        <v>33</v>
      </c>
      <c r="J138" s="227" t="s">
        <v>60</v>
      </c>
      <c r="K138" s="227" t="s">
        <v>61</v>
      </c>
      <c r="L138" s="227" t="s">
        <v>33</v>
      </c>
      <c r="M138" s="227">
        <v>5</v>
      </c>
      <c r="N138" s="244">
        <v>592</v>
      </c>
      <c r="O138" s="240"/>
    </row>
    <row r="139" spans="1:15" x14ac:dyDescent="0.25">
      <c r="A139" s="235" t="s">
        <v>36</v>
      </c>
      <c r="B139" s="227" t="s">
        <v>58</v>
      </c>
      <c r="C139" s="227" t="s">
        <v>202</v>
      </c>
      <c r="D139" s="227" t="s">
        <v>36</v>
      </c>
      <c r="E139" s="227">
        <v>6</v>
      </c>
      <c r="F139" s="244">
        <v>582.54999999999995</v>
      </c>
      <c r="G139" s="240"/>
      <c r="H139" s="224"/>
      <c r="I139" s="235" t="s">
        <v>36</v>
      </c>
      <c r="J139" s="227" t="s">
        <v>105</v>
      </c>
      <c r="K139" s="227" t="s">
        <v>106</v>
      </c>
      <c r="L139" s="227" t="s">
        <v>36</v>
      </c>
      <c r="M139" s="227">
        <v>5</v>
      </c>
      <c r="N139" s="244">
        <v>622.6</v>
      </c>
      <c r="O139" s="240"/>
    </row>
    <row r="140" spans="1:15" x14ac:dyDescent="0.25">
      <c r="A140" s="235" t="s">
        <v>36</v>
      </c>
      <c r="B140" s="227" t="s">
        <v>105</v>
      </c>
      <c r="C140" s="227" t="s">
        <v>106</v>
      </c>
      <c r="D140" s="227" t="s">
        <v>36</v>
      </c>
      <c r="E140" s="227">
        <v>5</v>
      </c>
      <c r="F140" s="244">
        <v>622.6</v>
      </c>
      <c r="G140" s="240"/>
      <c r="H140" s="224"/>
      <c r="I140" s="235" t="s">
        <v>36</v>
      </c>
      <c r="J140" s="227" t="s">
        <v>34</v>
      </c>
      <c r="K140" s="227" t="s">
        <v>39</v>
      </c>
      <c r="L140" s="227" t="s">
        <v>36</v>
      </c>
      <c r="M140" s="227">
        <v>8</v>
      </c>
      <c r="N140" s="244">
        <v>2058.15</v>
      </c>
      <c r="O140" s="240"/>
    </row>
    <row r="141" spans="1:15" x14ac:dyDescent="0.25">
      <c r="A141" s="235" t="s">
        <v>36</v>
      </c>
      <c r="B141" s="227" t="s">
        <v>95</v>
      </c>
      <c r="C141" s="227" t="s">
        <v>111</v>
      </c>
      <c r="D141" s="227" t="s">
        <v>36</v>
      </c>
      <c r="E141" s="227">
        <v>6</v>
      </c>
      <c r="F141" s="244">
        <v>2111.5</v>
      </c>
      <c r="G141" s="240"/>
      <c r="H141" s="224"/>
      <c r="I141" s="235" t="s">
        <v>36</v>
      </c>
      <c r="J141" s="227" t="s">
        <v>60</v>
      </c>
      <c r="K141" s="227" t="s">
        <v>82</v>
      </c>
      <c r="L141" s="227" t="s">
        <v>36</v>
      </c>
      <c r="M141" s="227">
        <v>5</v>
      </c>
      <c r="N141" s="244">
        <v>861.15</v>
      </c>
      <c r="O141" s="240"/>
    </row>
    <row r="142" spans="1:15" x14ac:dyDescent="0.25">
      <c r="A142" s="235" t="s">
        <v>36</v>
      </c>
      <c r="B142" s="227" t="s">
        <v>54</v>
      </c>
      <c r="C142" s="227" t="s">
        <v>91</v>
      </c>
      <c r="D142" s="227" t="s">
        <v>36</v>
      </c>
      <c r="E142" s="227">
        <v>6</v>
      </c>
      <c r="F142" s="244">
        <v>177.5</v>
      </c>
      <c r="G142" s="240"/>
      <c r="H142" s="224"/>
      <c r="I142" s="235" t="s">
        <v>36</v>
      </c>
      <c r="J142" s="228" t="s">
        <v>100</v>
      </c>
      <c r="K142" s="228" t="s">
        <v>107</v>
      </c>
      <c r="L142" s="228" t="s">
        <v>36</v>
      </c>
      <c r="M142" s="228">
        <v>5</v>
      </c>
      <c r="N142" s="246">
        <v>792.15</v>
      </c>
      <c r="O142" s="240"/>
    </row>
    <row r="143" spans="1:15" x14ac:dyDescent="0.25">
      <c r="A143" s="239"/>
      <c r="B143" s="225"/>
      <c r="C143" s="225"/>
      <c r="D143" s="226" t="s">
        <v>250</v>
      </c>
      <c r="E143" s="237">
        <v>70</v>
      </c>
      <c r="F143" s="243">
        <v>15894.2</v>
      </c>
      <c r="G143" s="240"/>
      <c r="H143" s="224"/>
      <c r="I143" s="239"/>
      <c r="J143" s="225"/>
      <c r="K143" s="225"/>
      <c r="L143" s="226" t="s">
        <v>250</v>
      </c>
      <c r="M143" s="237">
        <v>70</v>
      </c>
      <c r="N143" s="243">
        <v>13268.199999999999</v>
      </c>
      <c r="O143" s="240"/>
    </row>
    <row r="144" spans="1:15" ht="15.75" thickBot="1" x14ac:dyDescent="0.3">
      <c r="A144" s="229"/>
      <c r="B144" s="230"/>
      <c r="C144" s="230"/>
      <c r="D144" s="230"/>
      <c r="E144" s="238"/>
      <c r="F144" s="245"/>
      <c r="G144" s="231"/>
      <c r="H144" s="224"/>
      <c r="I144" s="229"/>
      <c r="J144" s="230"/>
      <c r="K144" s="230"/>
      <c r="L144" s="230"/>
      <c r="M144" s="238"/>
      <c r="N144" s="245"/>
      <c r="O144" s="231"/>
    </row>
    <row r="145" spans="1:15" ht="15.75" thickBot="1" x14ac:dyDescent="0.3">
      <c r="A145" s="224"/>
      <c r="B145" s="224"/>
      <c r="C145" s="224"/>
      <c r="D145" s="224"/>
      <c r="E145" s="224"/>
      <c r="G145" s="224"/>
      <c r="H145" s="224"/>
      <c r="I145" s="224"/>
      <c r="J145" s="224"/>
      <c r="K145" s="224"/>
      <c r="L145" s="224"/>
      <c r="M145" s="224"/>
      <c r="O145" s="224"/>
    </row>
    <row r="146" spans="1:15" x14ac:dyDescent="0.25">
      <c r="A146" s="232" t="s">
        <v>3</v>
      </c>
      <c r="B146" s="233" t="s">
        <v>172</v>
      </c>
      <c r="C146" s="233"/>
      <c r="D146" s="233"/>
      <c r="E146" s="236"/>
      <c r="F146" s="242"/>
      <c r="G146" s="234"/>
      <c r="H146" s="224"/>
      <c r="I146" s="232" t="s">
        <v>3</v>
      </c>
      <c r="J146" s="233" t="s">
        <v>166</v>
      </c>
      <c r="K146" s="233"/>
      <c r="L146" s="233"/>
      <c r="M146" s="236"/>
      <c r="N146" s="242"/>
      <c r="O146" s="234"/>
    </row>
    <row r="147" spans="1:15" x14ac:dyDescent="0.25">
      <c r="A147" s="235" t="s">
        <v>4</v>
      </c>
      <c r="B147" s="225" t="s">
        <v>238</v>
      </c>
      <c r="C147" s="225"/>
      <c r="D147" s="226" t="s">
        <v>17</v>
      </c>
      <c r="E147" s="237" t="s">
        <v>18</v>
      </c>
      <c r="F147" s="243" t="s">
        <v>158</v>
      </c>
      <c r="G147" s="240"/>
      <c r="H147" s="224"/>
      <c r="I147" s="235" t="s">
        <v>4</v>
      </c>
      <c r="J147" s="225" t="s">
        <v>239</v>
      </c>
      <c r="K147" s="225"/>
      <c r="L147" s="226" t="s">
        <v>17</v>
      </c>
      <c r="M147" s="237" t="s">
        <v>18</v>
      </c>
      <c r="N147" s="243" t="s">
        <v>158</v>
      </c>
      <c r="O147" s="240"/>
    </row>
    <row r="148" spans="1:15" x14ac:dyDescent="0.25">
      <c r="A148" s="235" t="s">
        <v>48</v>
      </c>
      <c r="B148" s="227" t="s">
        <v>208</v>
      </c>
      <c r="C148" s="227" t="s">
        <v>82</v>
      </c>
      <c r="D148" s="227" t="s">
        <v>48</v>
      </c>
      <c r="E148" s="227">
        <v>8</v>
      </c>
      <c r="F148" s="244">
        <v>980</v>
      </c>
      <c r="G148" s="240"/>
      <c r="H148" s="224"/>
      <c r="I148" s="235" t="s">
        <v>48</v>
      </c>
      <c r="J148" s="227" t="s">
        <v>78</v>
      </c>
      <c r="K148" s="227" t="s">
        <v>75</v>
      </c>
      <c r="L148" s="227" t="s">
        <v>48</v>
      </c>
      <c r="M148" s="227">
        <v>7</v>
      </c>
      <c r="N148" s="244">
        <v>1611.5</v>
      </c>
      <c r="O148" s="240"/>
    </row>
    <row r="149" spans="1:15" x14ac:dyDescent="0.25">
      <c r="A149" s="235" t="s">
        <v>48</v>
      </c>
      <c r="B149" s="227" t="s">
        <v>86</v>
      </c>
      <c r="C149" s="227" t="s">
        <v>82</v>
      </c>
      <c r="D149" s="227" t="s">
        <v>48</v>
      </c>
      <c r="E149" s="227">
        <v>5</v>
      </c>
      <c r="F149" s="244">
        <v>497</v>
      </c>
      <c r="G149" s="240"/>
      <c r="H149" s="224"/>
      <c r="I149" s="235" t="s">
        <v>48</v>
      </c>
      <c r="J149" s="227" t="s">
        <v>208</v>
      </c>
      <c r="K149" s="227" t="s">
        <v>82</v>
      </c>
      <c r="L149" s="227" t="s">
        <v>48</v>
      </c>
      <c r="M149" s="227">
        <v>8</v>
      </c>
      <c r="N149" s="244">
        <v>980</v>
      </c>
      <c r="O149" s="240"/>
    </row>
    <row r="150" spans="1:15" x14ac:dyDescent="0.25">
      <c r="A150" s="235" t="s">
        <v>48</v>
      </c>
      <c r="B150" s="227" t="s">
        <v>103</v>
      </c>
      <c r="C150" s="227" t="s">
        <v>104</v>
      </c>
      <c r="D150" s="227" t="s">
        <v>48</v>
      </c>
      <c r="E150" s="227">
        <v>6</v>
      </c>
      <c r="F150" s="244">
        <v>1618.5</v>
      </c>
      <c r="G150" s="240"/>
      <c r="H150" s="224"/>
      <c r="I150" s="235" t="s">
        <v>48</v>
      </c>
      <c r="J150" s="227" t="s">
        <v>103</v>
      </c>
      <c r="K150" s="227" t="s">
        <v>104</v>
      </c>
      <c r="L150" s="227" t="s">
        <v>48</v>
      </c>
      <c r="M150" s="227">
        <v>6</v>
      </c>
      <c r="N150" s="244">
        <v>1618.5</v>
      </c>
      <c r="O150" s="240"/>
    </row>
    <row r="151" spans="1:15" x14ac:dyDescent="0.25">
      <c r="A151" s="235" t="s">
        <v>48</v>
      </c>
      <c r="B151" s="227" t="s">
        <v>49</v>
      </c>
      <c r="C151" s="227" t="s">
        <v>50</v>
      </c>
      <c r="D151" s="227" t="s">
        <v>48</v>
      </c>
      <c r="E151" s="227">
        <v>7</v>
      </c>
      <c r="F151" s="244">
        <v>1096.5</v>
      </c>
      <c r="G151" s="240"/>
      <c r="H151" s="224"/>
      <c r="I151" s="235" t="s">
        <v>48</v>
      </c>
      <c r="J151" s="227" t="s">
        <v>89</v>
      </c>
      <c r="K151" s="227" t="s">
        <v>90</v>
      </c>
      <c r="L151" s="227" t="s">
        <v>48</v>
      </c>
      <c r="M151" s="227">
        <v>6</v>
      </c>
      <c r="N151" s="244">
        <v>1272</v>
      </c>
      <c r="O151" s="240"/>
    </row>
    <row r="152" spans="1:15" x14ac:dyDescent="0.25">
      <c r="A152" s="235" t="s">
        <v>248</v>
      </c>
      <c r="B152" s="227" t="s">
        <v>198</v>
      </c>
      <c r="C152" s="227" t="s">
        <v>199</v>
      </c>
      <c r="D152" s="227" t="s">
        <v>71</v>
      </c>
      <c r="E152" s="227">
        <v>5</v>
      </c>
      <c r="F152" s="244">
        <v>449.75</v>
      </c>
      <c r="G152" s="240"/>
      <c r="H152" s="224"/>
      <c r="I152" s="235" t="s">
        <v>248</v>
      </c>
      <c r="J152" s="227" t="s">
        <v>145</v>
      </c>
      <c r="K152" s="227" t="s">
        <v>146</v>
      </c>
      <c r="L152" s="227" t="s">
        <v>71</v>
      </c>
      <c r="M152" s="227">
        <v>7</v>
      </c>
      <c r="N152" s="244">
        <v>844</v>
      </c>
      <c r="O152" s="240"/>
    </row>
    <row r="153" spans="1:15" x14ac:dyDescent="0.25">
      <c r="A153" s="235" t="s">
        <v>33</v>
      </c>
      <c r="B153" s="227" t="s">
        <v>54</v>
      </c>
      <c r="C153" s="227" t="s">
        <v>55</v>
      </c>
      <c r="D153" s="227" t="s">
        <v>33</v>
      </c>
      <c r="E153" s="227">
        <v>7</v>
      </c>
      <c r="F153" s="244">
        <v>2151</v>
      </c>
      <c r="G153" s="240"/>
      <c r="H153" s="224"/>
      <c r="I153" s="235" t="s">
        <v>33</v>
      </c>
      <c r="J153" s="227" t="s">
        <v>142</v>
      </c>
      <c r="K153" s="227" t="s">
        <v>143</v>
      </c>
      <c r="L153" s="227" t="s">
        <v>33</v>
      </c>
      <c r="M153" s="227">
        <v>8</v>
      </c>
      <c r="N153" s="244">
        <v>375.5</v>
      </c>
      <c r="O153" s="240"/>
    </row>
    <row r="154" spans="1:15" x14ac:dyDescent="0.25">
      <c r="A154" s="235" t="s">
        <v>33</v>
      </c>
      <c r="B154" s="227" t="s">
        <v>60</v>
      </c>
      <c r="C154" s="227" t="s">
        <v>61</v>
      </c>
      <c r="D154" s="227" t="s">
        <v>33</v>
      </c>
      <c r="E154" s="227">
        <v>5</v>
      </c>
      <c r="F154" s="244">
        <v>592</v>
      </c>
      <c r="G154" s="240"/>
      <c r="H154" s="224"/>
      <c r="I154" s="235" t="s">
        <v>33</v>
      </c>
      <c r="J154" s="227" t="s">
        <v>60</v>
      </c>
      <c r="K154" s="227" t="s">
        <v>61</v>
      </c>
      <c r="L154" s="227" t="s">
        <v>33</v>
      </c>
      <c r="M154" s="227">
        <v>5</v>
      </c>
      <c r="N154" s="244">
        <v>592</v>
      </c>
      <c r="O154" s="240"/>
    </row>
    <row r="155" spans="1:15" x14ac:dyDescent="0.25">
      <c r="A155" s="235" t="s">
        <v>36</v>
      </c>
      <c r="B155" s="227" t="s">
        <v>51</v>
      </c>
      <c r="C155" s="227" t="s">
        <v>52</v>
      </c>
      <c r="D155" s="227" t="s">
        <v>36</v>
      </c>
      <c r="E155" s="227">
        <v>6</v>
      </c>
      <c r="F155" s="244">
        <v>854.05</v>
      </c>
      <c r="G155" s="240"/>
      <c r="H155" s="224"/>
      <c r="I155" s="235" t="s">
        <v>36</v>
      </c>
      <c r="J155" s="227" t="s">
        <v>58</v>
      </c>
      <c r="K155" s="227" t="s">
        <v>202</v>
      </c>
      <c r="L155" s="227" t="s">
        <v>36</v>
      </c>
      <c r="M155" s="227">
        <v>6</v>
      </c>
      <c r="N155" s="244">
        <v>582.54999999999995</v>
      </c>
      <c r="O155" s="240"/>
    </row>
    <row r="156" spans="1:15" x14ac:dyDescent="0.25">
      <c r="A156" s="235" t="s">
        <v>36</v>
      </c>
      <c r="B156" s="227" t="s">
        <v>112</v>
      </c>
      <c r="C156" s="227" t="s">
        <v>38</v>
      </c>
      <c r="D156" s="227" t="s">
        <v>36</v>
      </c>
      <c r="E156" s="227">
        <v>5</v>
      </c>
      <c r="F156" s="244">
        <v>509</v>
      </c>
      <c r="G156" s="240"/>
      <c r="H156" s="224"/>
      <c r="I156" s="235" t="s">
        <v>36</v>
      </c>
      <c r="J156" s="227" t="s">
        <v>100</v>
      </c>
      <c r="K156" s="227" t="s">
        <v>107</v>
      </c>
      <c r="L156" s="227" t="s">
        <v>36</v>
      </c>
      <c r="M156" s="227">
        <v>5</v>
      </c>
      <c r="N156" s="244">
        <v>792.15</v>
      </c>
      <c r="O156" s="240"/>
    </row>
    <row r="157" spans="1:15" x14ac:dyDescent="0.25">
      <c r="A157" s="235" t="s">
        <v>36</v>
      </c>
      <c r="B157" s="227" t="s">
        <v>95</v>
      </c>
      <c r="C157" s="227" t="s">
        <v>111</v>
      </c>
      <c r="D157" s="227" t="s">
        <v>36</v>
      </c>
      <c r="E157" s="227">
        <v>6</v>
      </c>
      <c r="F157" s="244">
        <v>2111.5</v>
      </c>
      <c r="G157" s="240"/>
      <c r="H157" s="224"/>
      <c r="I157" s="235" t="s">
        <v>36</v>
      </c>
      <c r="J157" s="227" t="s">
        <v>95</v>
      </c>
      <c r="K157" s="227" t="s">
        <v>111</v>
      </c>
      <c r="L157" s="227" t="s">
        <v>36</v>
      </c>
      <c r="M157" s="227">
        <v>6</v>
      </c>
      <c r="N157" s="244">
        <v>2111.5</v>
      </c>
      <c r="O157" s="240"/>
    </row>
    <row r="158" spans="1:15" x14ac:dyDescent="0.25">
      <c r="A158" s="235" t="s">
        <v>36</v>
      </c>
      <c r="B158" s="227" t="s">
        <v>44</v>
      </c>
      <c r="C158" s="227" t="s">
        <v>45</v>
      </c>
      <c r="D158" s="227" t="s">
        <v>36</v>
      </c>
      <c r="E158" s="227">
        <v>8</v>
      </c>
      <c r="F158" s="244">
        <v>721.05</v>
      </c>
      <c r="G158" s="240"/>
      <c r="H158" s="224"/>
      <c r="I158" s="235" t="s">
        <v>36</v>
      </c>
      <c r="J158" s="228" t="s">
        <v>62</v>
      </c>
      <c r="K158" s="228" t="s">
        <v>200</v>
      </c>
      <c r="L158" s="228" t="s">
        <v>36</v>
      </c>
      <c r="M158" s="228">
        <v>6</v>
      </c>
      <c r="N158" s="246">
        <v>1629.2</v>
      </c>
      <c r="O158" s="240"/>
    </row>
    <row r="159" spans="1:15" x14ac:dyDescent="0.25">
      <c r="A159" s="239"/>
      <c r="B159" s="225"/>
      <c r="C159" s="225"/>
      <c r="D159" s="226" t="s">
        <v>250</v>
      </c>
      <c r="E159" s="237">
        <v>68</v>
      </c>
      <c r="F159" s="243">
        <v>11580.349999999999</v>
      </c>
      <c r="G159" s="240"/>
      <c r="H159" s="224"/>
      <c r="I159" s="239"/>
      <c r="J159" s="225"/>
      <c r="K159" s="225"/>
      <c r="L159" s="226" t="s">
        <v>250</v>
      </c>
      <c r="M159" s="237">
        <v>70</v>
      </c>
      <c r="N159" s="243">
        <v>12408.900000000001</v>
      </c>
      <c r="O159" s="240"/>
    </row>
    <row r="160" spans="1:15" ht="15.75" thickBot="1" x14ac:dyDescent="0.3">
      <c r="A160" s="229"/>
      <c r="B160" s="230"/>
      <c r="C160" s="230"/>
      <c r="D160" s="230"/>
      <c r="E160" s="238"/>
      <c r="F160" s="245"/>
      <c r="G160" s="231"/>
      <c r="H160" s="224"/>
      <c r="I160" s="229"/>
      <c r="J160" s="230"/>
      <c r="K160" s="230"/>
      <c r="L160" s="230"/>
      <c r="M160" s="238"/>
      <c r="N160" s="245"/>
      <c r="O160" s="231"/>
    </row>
    <row r="161" spans="1:15" ht="15.75" thickBot="1" x14ac:dyDescent="0.3">
      <c r="A161" s="224"/>
      <c r="B161" s="224"/>
      <c r="C161" s="224"/>
      <c r="D161" s="224"/>
      <c r="E161" s="224"/>
      <c r="G161" s="224"/>
      <c r="H161" s="224"/>
      <c r="I161" s="224"/>
      <c r="J161" s="224"/>
      <c r="K161" s="224"/>
      <c r="L161" s="224"/>
      <c r="M161" s="224"/>
      <c r="O161" s="224"/>
    </row>
    <row r="162" spans="1:15" x14ac:dyDescent="0.25">
      <c r="A162" s="232" t="s">
        <v>3</v>
      </c>
      <c r="B162" s="233" t="s">
        <v>171</v>
      </c>
      <c r="C162" s="233"/>
      <c r="D162" s="233"/>
      <c r="E162" s="236"/>
      <c r="F162" s="242"/>
      <c r="G162" s="234"/>
      <c r="H162" s="224"/>
      <c r="I162" s="232" t="s">
        <v>3</v>
      </c>
      <c r="J162" s="233" t="s">
        <v>174</v>
      </c>
      <c r="K162" s="233"/>
      <c r="L162" s="233"/>
      <c r="M162" s="236"/>
      <c r="N162" s="242"/>
      <c r="O162" s="234"/>
    </row>
    <row r="163" spans="1:15" x14ac:dyDescent="0.25">
      <c r="A163" s="235" t="s">
        <v>4</v>
      </c>
      <c r="B163" s="225" t="s">
        <v>240</v>
      </c>
      <c r="C163" s="225"/>
      <c r="D163" s="226" t="s">
        <v>17</v>
      </c>
      <c r="E163" s="237" t="s">
        <v>18</v>
      </c>
      <c r="F163" s="243" t="s">
        <v>158</v>
      </c>
      <c r="G163" s="240"/>
      <c r="H163" s="224"/>
      <c r="I163" s="235" t="s">
        <v>4</v>
      </c>
      <c r="J163" s="225" t="s">
        <v>241</v>
      </c>
      <c r="K163" s="225"/>
      <c r="L163" s="226" t="s">
        <v>17</v>
      </c>
      <c r="M163" s="237" t="s">
        <v>18</v>
      </c>
      <c r="N163" s="243" t="s">
        <v>158</v>
      </c>
      <c r="O163" s="240"/>
    </row>
    <row r="164" spans="1:15" x14ac:dyDescent="0.25">
      <c r="A164" s="235" t="s">
        <v>48</v>
      </c>
      <c r="B164" s="227" t="s">
        <v>103</v>
      </c>
      <c r="C164" s="227" t="s">
        <v>104</v>
      </c>
      <c r="D164" s="227" t="s">
        <v>48</v>
      </c>
      <c r="E164" s="227">
        <v>6</v>
      </c>
      <c r="F164" s="244">
        <v>1618.5</v>
      </c>
      <c r="G164" s="240"/>
      <c r="H164" s="224"/>
      <c r="I164" s="235" t="s">
        <v>48</v>
      </c>
      <c r="J164" s="227" t="s">
        <v>208</v>
      </c>
      <c r="K164" s="227" t="s">
        <v>82</v>
      </c>
      <c r="L164" s="227" t="s">
        <v>48</v>
      </c>
      <c r="M164" s="227">
        <v>8</v>
      </c>
      <c r="N164" s="244">
        <v>980</v>
      </c>
      <c r="O164" s="240"/>
    </row>
    <row r="165" spans="1:15" x14ac:dyDescent="0.25">
      <c r="A165" s="235" t="s">
        <v>48</v>
      </c>
      <c r="B165" s="227" t="s">
        <v>63</v>
      </c>
      <c r="C165" s="227" t="s">
        <v>47</v>
      </c>
      <c r="D165" s="227" t="s">
        <v>48</v>
      </c>
      <c r="E165" s="227">
        <v>6</v>
      </c>
      <c r="F165" s="244">
        <v>1542</v>
      </c>
      <c r="G165" s="240"/>
      <c r="H165" s="224"/>
      <c r="I165" s="235" t="s">
        <v>48</v>
      </c>
      <c r="J165" s="227" t="s">
        <v>89</v>
      </c>
      <c r="K165" s="227" t="s">
        <v>90</v>
      </c>
      <c r="L165" s="227" t="s">
        <v>48</v>
      </c>
      <c r="M165" s="227">
        <v>6</v>
      </c>
      <c r="N165" s="244">
        <v>1272</v>
      </c>
      <c r="O165" s="240"/>
    </row>
    <row r="166" spans="1:15" x14ac:dyDescent="0.25">
      <c r="A166" s="235" t="s">
        <v>48</v>
      </c>
      <c r="B166" s="227" t="s">
        <v>68</v>
      </c>
      <c r="C166" s="227" t="s">
        <v>201</v>
      </c>
      <c r="D166" s="227" t="s">
        <v>48</v>
      </c>
      <c r="E166" s="227">
        <v>7</v>
      </c>
      <c r="F166" s="244">
        <v>1315</v>
      </c>
      <c r="G166" s="240"/>
      <c r="H166" s="224"/>
      <c r="I166" s="235" t="s">
        <v>48</v>
      </c>
      <c r="J166" s="227" t="s">
        <v>113</v>
      </c>
      <c r="K166" s="227" t="s">
        <v>106</v>
      </c>
      <c r="L166" s="227" t="s">
        <v>48</v>
      </c>
      <c r="M166" s="227">
        <v>6</v>
      </c>
      <c r="N166" s="244">
        <v>983</v>
      </c>
      <c r="O166" s="240"/>
    </row>
    <row r="167" spans="1:15" x14ac:dyDescent="0.25">
      <c r="A167" s="235" t="s">
        <v>48</v>
      </c>
      <c r="B167" s="227" t="s">
        <v>86</v>
      </c>
      <c r="C167" s="227" t="s">
        <v>82</v>
      </c>
      <c r="D167" s="227" t="s">
        <v>48</v>
      </c>
      <c r="E167" s="227">
        <v>5</v>
      </c>
      <c r="F167" s="244">
        <v>497</v>
      </c>
      <c r="G167" s="240"/>
      <c r="H167" s="224"/>
      <c r="I167" s="235" t="s">
        <v>48</v>
      </c>
      <c r="J167" s="227" t="s">
        <v>68</v>
      </c>
      <c r="K167" s="227" t="s">
        <v>201</v>
      </c>
      <c r="L167" s="227" t="s">
        <v>48</v>
      </c>
      <c r="M167" s="227">
        <v>7</v>
      </c>
      <c r="N167" s="244">
        <v>960</v>
      </c>
      <c r="O167" s="240"/>
    </row>
    <row r="168" spans="1:15" x14ac:dyDescent="0.25">
      <c r="A168" s="235" t="s">
        <v>248</v>
      </c>
      <c r="B168" s="227" t="s">
        <v>69</v>
      </c>
      <c r="C168" s="227" t="s">
        <v>70</v>
      </c>
      <c r="D168" s="227" t="s">
        <v>71</v>
      </c>
      <c r="E168" s="227">
        <v>6</v>
      </c>
      <c r="F168" s="244">
        <v>659</v>
      </c>
      <c r="G168" s="240"/>
      <c r="H168" s="224"/>
      <c r="I168" s="235" t="s">
        <v>248</v>
      </c>
      <c r="J168" s="227" t="s">
        <v>145</v>
      </c>
      <c r="K168" s="227" t="s">
        <v>146</v>
      </c>
      <c r="L168" s="227" t="s">
        <v>71</v>
      </c>
      <c r="M168" s="227">
        <v>7</v>
      </c>
      <c r="N168" s="244">
        <v>573</v>
      </c>
      <c r="O168" s="240"/>
    </row>
    <row r="169" spans="1:15" x14ac:dyDescent="0.25">
      <c r="A169" s="235" t="s">
        <v>33</v>
      </c>
      <c r="B169" s="227" t="s">
        <v>54</v>
      </c>
      <c r="C169" s="227" t="s">
        <v>55</v>
      </c>
      <c r="D169" s="227" t="s">
        <v>33</v>
      </c>
      <c r="E169" s="227">
        <v>7</v>
      </c>
      <c r="F169" s="244">
        <v>2151</v>
      </c>
      <c r="G169" s="240"/>
      <c r="H169" s="224"/>
      <c r="I169" s="235" t="s">
        <v>33</v>
      </c>
      <c r="J169" s="227" t="s">
        <v>54</v>
      </c>
      <c r="K169" s="227" t="s">
        <v>55</v>
      </c>
      <c r="L169" s="227" t="s">
        <v>33</v>
      </c>
      <c r="M169" s="227">
        <v>7</v>
      </c>
      <c r="N169" s="244">
        <v>2151</v>
      </c>
      <c r="O169" s="240"/>
    </row>
    <row r="170" spans="1:15" x14ac:dyDescent="0.25">
      <c r="A170" s="235" t="s">
        <v>33</v>
      </c>
      <c r="B170" s="227" t="s">
        <v>37</v>
      </c>
      <c r="C170" s="227" t="s">
        <v>38</v>
      </c>
      <c r="D170" s="227" t="s">
        <v>33</v>
      </c>
      <c r="E170" s="227">
        <v>8</v>
      </c>
      <c r="F170" s="244">
        <v>546</v>
      </c>
      <c r="G170" s="240"/>
      <c r="H170" s="224"/>
      <c r="I170" s="235" t="s">
        <v>33</v>
      </c>
      <c r="J170" s="227" t="s">
        <v>60</v>
      </c>
      <c r="K170" s="227" t="s">
        <v>61</v>
      </c>
      <c r="L170" s="227" t="s">
        <v>33</v>
      </c>
      <c r="M170" s="227">
        <v>5</v>
      </c>
      <c r="N170" s="244">
        <v>592</v>
      </c>
      <c r="O170" s="240"/>
    </row>
    <row r="171" spans="1:15" x14ac:dyDescent="0.25">
      <c r="A171" s="235" t="s">
        <v>36</v>
      </c>
      <c r="B171" s="227" t="s">
        <v>34</v>
      </c>
      <c r="C171" s="227" t="s">
        <v>39</v>
      </c>
      <c r="D171" s="227" t="s">
        <v>36</v>
      </c>
      <c r="E171" s="227">
        <v>8</v>
      </c>
      <c r="F171" s="244">
        <v>2058.15</v>
      </c>
      <c r="G171" s="240"/>
      <c r="H171" s="224"/>
      <c r="I171" s="235" t="s">
        <v>36</v>
      </c>
      <c r="J171" s="227" t="s">
        <v>42</v>
      </c>
      <c r="K171" s="227" t="s">
        <v>43</v>
      </c>
      <c r="L171" s="227" t="s">
        <v>36</v>
      </c>
      <c r="M171" s="227">
        <v>8</v>
      </c>
      <c r="N171" s="244">
        <v>2282.1</v>
      </c>
      <c r="O171" s="240"/>
    </row>
    <row r="172" spans="1:15" x14ac:dyDescent="0.25">
      <c r="A172" s="235" t="s">
        <v>36</v>
      </c>
      <c r="B172" s="227" t="s">
        <v>140</v>
      </c>
      <c r="C172" s="227" t="s">
        <v>141</v>
      </c>
      <c r="D172" s="227" t="s">
        <v>36</v>
      </c>
      <c r="E172" s="227">
        <v>7</v>
      </c>
      <c r="F172" s="244">
        <v>2318.25</v>
      </c>
      <c r="G172" s="240"/>
      <c r="H172" s="224"/>
      <c r="I172" s="235" t="s">
        <v>36</v>
      </c>
      <c r="J172" s="227" t="s">
        <v>58</v>
      </c>
      <c r="K172" s="227" t="s">
        <v>202</v>
      </c>
      <c r="L172" s="227" t="s">
        <v>36</v>
      </c>
      <c r="M172" s="227">
        <v>6</v>
      </c>
      <c r="N172" s="244">
        <v>582.54999999999995</v>
      </c>
      <c r="O172" s="240"/>
    </row>
    <row r="173" spans="1:15" x14ac:dyDescent="0.25">
      <c r="A173" s="235" t="s">
        <v>36</v>
      </c>
      <c r="B173" s="227" t="s">
        <v>205</v>
      </c>
      <c r="C173" s="227" t="s">
        <v>206</v>
      </c>
      <c r="D173" s="227" t="s">
        <v>36</v>
      </c>
      <c r="E173" s="227">
        <v>4</v>
      </c>
      <c r="F173" s="244">
        <v>19.5</v>
      </c>
      <c r="G173" s="240"/>
      <c r="H173" s="224"/>
      <c r="I173" s="235" t="s">
        <v>36</v>
      </c>
      <c r="J173" s="227" t="s">
        <v>100</v>
      </c>
      <c r="K173" s="227" t="s">
        <v>107</v>
      </c>
      <c r="L173" s="227" t="s">
        <v>36</v>
      </c>
      <c r="M173" s="227">
        <v>5</v>
      </c>
      <c r="N173" s="244">
        <v>792.15</v>
      </c>
      <c r="O173" s="240"/>
    </row>
    <row r="174" spans="1:15" x14ac:dyDescent="0.25">
      <c r="A174" s="235" t="s">
        <v>36</v>
      </c>
      <c r="B174" s="227" t="s">
        <v>62</v>
      </c>
      <c r="C174" s="227" t="s">
        <v>200</v>
      </c>
      <c r="D174" s="227" t="s">
        <v>36</v>
      </c>
      <c r="E174" s="227">
        <v>6</v>
      </c>
      <c r="F174" s="244">
        <v>1629.2</v>
      </c>
      <c r="G174" s="240"/>
      <c r="H174" s="224"/>
      <c r="I174" s="235" t="s">
        <v>36</v>
      </c>
      <c r="J174" s="228" t="s">
        <v>205</v>
      </c>
      <c r="K174" s="228" t="s">
        <v>206</v>
      </c>
      <c r="L174" s="228" t="s">
        <v>36</v>
      </c>
      <c r="M174" s="228">
        <v>4</v>
      </c>
      <c r="N174" s="246">
        <v>19.5</v>
      </c>
      <c r="O174" s="240"/>
    </row>
    <row r="175" spans="1:15" x14ac:dyDescent="0.25">
      <c r="A175" s="239"/>
      <c r="B175" s="225"/>
      <c r="C175" s="225"/>
      <c r="D175" s="226" t="s">
        <v>250</v>
      </c>
      <c r="E175" s="237">
        <v>70</v>
      </c>
      <c r="F175" s="243">
        <v>14353.6</v>
      </c>
      <c r="G175" s="240"/>
      <c r="H175" s="224"/>
      <c r="I175" s="239"/>
      <c r="J175" s="225"/>
      <c r="K175" s="225"/>
      <c r="L175" s="226" t="s">
        <v>250</v>
      </c>
      <c r="M175" s="237">
        <v>69</v>
      </c>
      <c r="N175" s="243">
        <v>11352.3</v>
      </c>
      <c r="O175" s="240"/>
    </row>
    <row r="176" spans="1:15" ht="15.75" thickBot="1" x14ac:dyDescent="0.3">
      <c r="A176" s="229"/>
      <c r="B176" s="230"/>
      <c r="C176" s="230"/>
      <c r="D176" s="230"/>
      <c r="E176" s="238"/>
      <c r="F176" s="245"/>
      <c r="G176" s="231"/>
      <c r="H176" s="224"/>
      <c r="I176" s="229"/>
      <c r="J176" s="230"/>
      <c r="K176" s="230"/>
      <c r="L176" s="230"/>
      <c r="M176" s="238"/>
      <c r="N176" s="245"/>
      <c r="O176" s="231"/>
    </row>
    <row r="177" spans="1:15" ht="15.75" thickBot="1" x14ac:dyDescent="0.3">
      <c r="A177" s="224"/>
      <c r="B177" s="224"/>
      <c r="C177" s="224"/>
      <c r="D177" s="224"/>
      <c r="E177" s="224"/>
      <c r="G177" s="224"/>
      <c r="H177" s="224"/>
      <c r="I177" s="224"/>
      <c r="J177" s="224"/>
      <c r="K177" s="224"/>
      <c r="L177" s="224"/>
      <c r="M177" s="224"/>
      <c r="O177" s="224"/>
    </row>
    <row r="178" spans="1:15" x14ac:dyDescent="0.25">
      <c r="A178" s="232" t="s">
        <v>3</v>
      </c>
      <c r="B178" s="233" t="s">
        <v>243</v>
      </c>
      <c r="C178" s="233"/>
      <c r="D178" s="233"/>
      <c r="E178" s="236"/>
      <c r="F178" s="242"/>
      <c r="G178" s="234"/>
      <c r="H178" s="224"/>
      <c r="I178" s="232" t="s">
        <v>3</v>
      </c>
      <c r="J178" s="233" t="s">
        <v>11</v>
      </c>
      <c r="K178" s="233"/>
      <c r="L178" s="233"/>
      <c r="M178" s="236"/>
      <c r="N178" s="242"/>
      <c r="O178" s="234"/>
    </row>
    <row r="179" spans="1:15" x14ac:dyDescent="0.25">
      <c r="A179" s="235" t="s">
        <v>4</v>
      </c>
      <c r="B179" s="225" t="s">
        <v>242</v>
      </c>
      <c r="C179" s="225"/>
      <c r="D179" s="226" t="s">
        <v>17</v>
      </c>
      <c r="E179" s="237" t="s">
        <v>18</v>
      </c>
      <c r="F179" s="243" t="s">
        <v>158</v>
      </c>
      <c r="G179" s="240"/>
      <c r="H179" s="224"/>
      <c r="I179" s="235" t="s">
        <v>4</v>
      </c>
      <c r="J179" s="225" t="s">
        <v>173</v>
      </c>
      <c r="K179" s="225"/>
      <c r="L179" s="226" t="s">
        <v>17</v>
      </c>
      <c r="M179" s="237" t="s">
        <v>18</v>
      </c>
      <c r="N179" s="243" t="s">
        <v>158</v>
      </c>
      <c r="O179" s="240"/>
    </row>
    <row r="180" spans="1:15" x14ac:dyDescent="0.25">
      <c r="A180" s="235" t="s">
        <v>48</v>
      </c>
      <c r="B180" s="227" t="s">
        <v>103</v>
      </c>
      <c r="C180" s="227" t="s">
        <v>104</v>
      </c>
      <c r="D180" s="227" t="s">
        <v>48</v>
      </c>
      <c r="E180" s="227">
        <v>6</v>
      </c>
      <c r="F180" s="244">
        <v>1618.5</v>
      </c>
      <c r="G180" s="240"/>
      <c r="H180" s="224"/>
      <c r="I180" s="235" t="s">
        <v>48</v>
      </c>
      <c r="J180" s="227" t="s">
        <v>93</v>
      </c>
      <c r="K180" s="227" t="s">
        <v>108</v>
      </c>
      <c r="L180" s="227" t="s">
        <v>48</v>
      </c>
      <c r="M180" s="227">
        <v>4</v>
      </c>
      <c r="N180" s="244">
        <v>0</v>
      </c>
      <c r="O180" s="240"/>
    </row>
    <row r="181" spans="1:15" x14ac:dyDescent="0.25">
      <c r="A181" s="235" t="s">
        <v>48</v>
      </c>
      <c r="B181" s="227" t="s">
        <v>68</v>
      </c>
      <c r="C181" s="227" t="s">
        <v>201</v>
      </c>
      <c r="D181" s="227" t="s">
        <v>48</v>
      </c>
      <c r="E181" s="227">
        <v>7</v>
      </c>
      <c r="F181" s="244">
        <v>1315</v>
      </c>
      <c r="G181" s="240"/>
      <c r="H181" s="224"/>
      <c r="I181" s="235" t="s">
        <v>48</v>
      </c>
      <c r="J181" s="227" t="s">
        <v>89</v>
      </c>
      <c r="K181" s="227" t="s">
        <v>90</v>
      </c>
      <c r="L181" s="227" t="s">
        <v>48</v>
      </c>
      <c r="M181" s="227">
        <v>6</v>
      </c>
      <c r="N181" s="244">
        <v>1272</v>
      </c>
      <c r="O181" s="240"/>
    </row>
    <row r="182" spans="1:15" x14ac:dyDescent="0.25">
      <c r="A182" s="235" t="s">
        <v>48</v>
      </c>
      <c r="B182" s="227" t="s">
        <v>49</v>
      </c>
      <c r="C182" s="227" t="s">
        <v>76</v>
      </c>
      <c r="D182" s="227" t="s">
        <v>48</v>
      </c>
      <c r="E182" s="227">
        <v>7</v>
      </c>
      <c r="F182" s="244">
        <v>975</v>
      </c>
      <c r="G182" s="240"/>
      <c r="H182" s="224"/>
      <c r="I182" s="235" t="s">
        <v>48</v>
      </c>
      <c r="J182" s="227" t="s">
        <v>46</v>
      </c>
      <c r="K182" s="227" t="s">
        <v>47</v>
      </c>
      <c r="L182" s="227" t="s">
        <v>48</v>
      </c>
      <c r="M182" s="227">
        <v>7</v>
      </c>
      <c r="N182" s="244">
        <v>1471.15</v>
      </c>
      <c r="O182" s="240"/>
    </row>
    <row r="183" spans="1:15" x14ac:dyDescent="0.25">
      <c r="A183" s="235" t="s">
        <v>48</v>
      </c>
      <c r="B183" s="227" t="s">
        <v>103</v>
      </c>
      <c r="C183" s="227" t="s">
        <v>90</v>
      </c>
      <c r="D183" s="227" t="s">
        <v>48</v>
      </c>
      <c r="E183" s="227">
        <v>4</v>
      </c>
      <c r="F183" s="244">
        <v>792</v>
      </c>
      <c r="G183" s="240"/>
      <c r="H183" s="224"/>
      <c r="I183" s="235" t="s">
        <v>48</v>
      </c>
      <c r="J183" s="227" t="s">
        <v>49</v>
      </c>
      <c r="K183" s="227" t="s">
        <v>76</v>
      </c>
      <c r="L183" s="227" t="s">
        <v>48</v>
      </c>
      <c r="M183" s="227">
        <v>7</v>
      </c>
      <c r="N183" s="244">
        <v>975</v>
      </c>
      <c r="O183" s="240"/>
    </row>
    <row r="184" spans="1:15" x14ac:dyDescent="0.25">
      <c r="A184" s="235" t="s">
        <v>248</v>
      </c>
      <c r="B184" s="227" t="s">
        <v>66</v>
      </c>
      <c r="C184" s="227" t="s">
        <v>61</v>
      </c>
      <c r="D184" s="227" t="s">
        <v>71</v>
      </c>
      <c r="E184" s="227">
        <v>7</v>
      </c>
      <c r="F184" s="244">
        <v>688</v>
      </c>
      <c r="G184" s="240"/>
      <c r="H184" s="224"/>
      <c r="I184" s="235" t="s">
        <v>248</v>
      </c>
      <c r="J184" s="227" t="s">
        <v>207</v>
      </c>
      <c r="K184" s="227" t="s">
        <v>47</v>
      </c>
      <c r="L184" s="227" t="s">
        <v>71</v>
      </c>
      <c r="M184" s="227">
        <v>8</v>
      </c>
      <c r="N184" s="244">
        <v>1080</v>
      </c>
      <c r="O184" s="240"/>
    </row>
    <row r="185" spans="1:15" x14ac:dyDescent="0.25">
      <c r="A185" s="235" t="s">
        <v>33</v>
      </c>
      <c r="B185" s="227" t="s">
        <v>87</v>
      </c>
      <c r="C185" s="227" t="s">
        <v>88</v>
      </c>
      <c r="D185" s="227" t="s">
        <v>33</v>
      </c>
      <c r="E185" s="227">
        <v>7</v>
      </c>
      <c r="F185" s="244">
        <v>1444</v>
      </c>
      <c r="G185" s="240"/>
      <c r="H185" s="224"/>
      <c r="I185" s="235" t="s">
        <v>33</v>
      </c>
      <c r="J185" s="227" t="s">
        <v>60</v>
      </c>
      <c r="K185" s="227" t="s">
        <v>61</v>
      </c>
      <c r="L185" s="227" t="s">
        <v>33</v>
      </c>
      <c r="M185" s="227">
        <v>5</v>
      </c>
      <c r="N185" s="244">
        <v>592</v>
      </c>
      <c r="O185" s="240"/>
    </row>
    <row r="186" spans="1:15" x14ac:dyDescent="0.25">
      <c r="A186" s="235" t="s">
        <v>33</v>
      </c>
      <c r="B186" s="227" t="s">
        <v>54</v>
      </c>
      <c r="C186" s="227" t="s">
        <v>55</v>
      </c>
      <c r="D186" s="227" t="s">
        <v>33</v>
      </c>
      <c r="E186" s="227">
        <v>7</v>
      </c>
      <c r="F186" s="244">
        <v>2151</v>
      </c>
      <c r="G186" s="240"/>
      <c r="H186" s="224"/>
      <c r="I186" s="235" t="s">
        <v>33</v>
      </c>
      <c r="J186" s="227" t="s">
        <v>77</v>
      </c>
      <c r="K186" s="227" t="s">
        <v>43</v>
      </c>
      <c r="L186" s="227" t="s">
        <v>33</v>
      </c>
      <c r="M186" s="227">
        <v>6</v>
      </c>
      <c r="N186" s="244">
        <v>104.5</v>
      </c>
      <c r="O186" s="240"/>
    </row>
    <row r="187" spans="1:15" x14ac:dyDescent="0.25">
      <c r="A187" s="235" t="s">
        <v>36</v>
      </c>
      <c r="B187" s="227" t="s">
        <v>95</v>
      </c>
      <c r="C187" s="227" t="s">
        <v>111</v>
      </c>
      <c r="D187" s="227" t="s">
        <v>36</v>
      </c>
      <c r="E187" s="227">
        <v>6</v>
      </c>
      <c r="F187" s="244">
        <v>2111.5</v>
      </c>
      <c r="G187" s="240"/>
      <c r="H187" s="224"/>
      <c r="I187" s="235" t="s">
        <v>36</v>
      </c>
      <c r="J187" s="227" t="s">
        <v>92</v>
      </c>
      <c r="K187" s="227" t="s">
        <v>45</v>
      </c>
      <c r="L187" s="227" t="s">
        <v>36</v>
      </c>
      <c r="M187" s="227">
        <v>7</v>
      </c>
      <c r="N187" s="244">
        <v>380.5</v>
      </c>
      <c r="O187" s="240"/>
    </row>
    <row r="188" spans="1:15" x14ac:dyDescent="0.25">
      <c r="A188" s="235" t="s">
        <v>36</v>
      </c>
      <c r="B188" s="227" t="s">
        <v>105</v>
      </c>
      <c r="C188" s="227" t="s">
        <v>106</v>
      </c>
      <c r="D188" s="227" t="s">
        <v>36</v>
      </c>
      <c r="E188" s="227">
        <v>5</v>
      </c>
      <c r="F188" s="244">
        <v>622.6</v>
      </c>
      <c r="G188" s="240"/>
      <c r="H188" s="224"/>
      <c r="I188" s="235" t="s">
        <v>36</v>
      </c>
      <c r="J188" s="227" t="s">
        <v>34</v>
      </c>
      <c r="K188" s="227" t="s">
        <v>39</v>
      </c>
      <c r="L188" s="227" t="s">
        <v>36</v>
      </c>
      <c r="M188" s="227">
        <v>8</v>
      </c>
      <c r="N188" s="244">
        <v>2058.15</v>
      </c>
      <c r="O188" s="240"/>
    </row>
    <row r="189" spans="1:15" x14ac:dyDescent="0.25">
      <c r="A189" s="235" t="s">
        <v>36</v>
      </c>
      <c r="B189" s="227" t="s">
        <v>70</v>
      </c>
      <c r="C189" s="227" t="s">
        <v>85</v>
      </c>
      <c r="D189" s="227" t="s">
        <v>36</v>
      </c>
      <c r="E189" s="227">
        <v>5</v>
      </c>
      <c r="F189" s="244">
        <v>1028.75</v>
      </c>
      <c r="G189" s="240"/>
      <c r="H189" s="224"/>
      <c r="I189" s="235" t="s">
        <v>36</v>
      </c>
      <c r="J189" s="227" t="s">
        <v>54</v>
      </c>
      <c r="K189" s="227" t="s">
        <v>91</v>
      </c>
      <c r="L189" s="227" t="s">
        <v>36</v>
      </c>
      <c r="M189" s="227">
        <v>6</v>
      </c>
      <c r="N189" s="244">
        <v>1033</v>
      </c>
      <c r="O189" s="240"/>
    </row>
    <row r="190" spans="1:15" x14ac:dyDescent="0.25">
      <c r="A190" s="235" t="s">
        <v>36</v>
      </c>
      <c r="B190" s="227" t="s">
        <v>42</v>
      </c>
      <c r="C190" s="227" t="s">
        <v>43</v>
      </c>
      <c r="D190" s="227" t="s">
        <v>36</v>
      </c>
      <c r="E190" s="227">
        <v>8</v>
      </c>
      <c r="F190" s="244">
        <v>2282.1</v>
      </c>
      <c r="G190" s="240"/>
      <c r="H190" s="224"/>
      <c r="I190" s="235" t="s">
        <v>36</v>
      </c>
      <c r="J190" s="228" t="s">
        <v>60</v>
      </c>
      <c r="K190" s="228" t="s">
        <v>82</v>
      </c>
      <c r="L190" s="228" t="s">
        <v>36</v>
      </c>
      <c r="M190" s="228">
        <v>5</v>
      </c>
      <c r="N190" s="246">
        <v>861.15</v>
      </c>
      <c r="O190" s="240"/>
    </row>
    <row r="191" spans="1:15" x14ac:dyDescent="0.25">
      <c r="A191" s="239"/>
      <c r="B191" s="225"/>
      <c r="C191" s="225"/>
      <c r="D191" s="226" t="s">
        <v>250</v>
      </c>
      <c r="E191" s="237">
        <v>69</v>
      </c>
      <c r="F191" s="243">
        <v>15183.45</v>
      </c>
      <c r="G191" s="240"/>
      <c r="H191" s="224"/>
      <c r="I191" s="239"/>
      <c r="J191" s="225"/>
      <c r="K191" s="225"/>
      <c r="L191" s="226" t="s">
        <v>250</v>
      </c>
      <c r="M191" s="237">
        <v>69</v>
      </c>
      <c r="N191" s="243">
        <v>9827.4499999999989</v>
      </c>
      <c r="O191" s="240"/>
    </row>
    <row r="192" spans="1:15" ht="15.75" thickBot="1" x14ac:dyDescent="0.3">
      <c r="A192" s="229"/>
      <c r="B192" s="230"/>
      <c r="C192" s="230"/>
      <c r="D192" s="230"/>
      <c r="E192" s="238"/>
      <c r="F192" s="245"/>
      <c r="G192" s="231"/>
      <c r="H192" s="224"/>
      <c r="I192" s="229"/>
      <c r="J192" s="230"/>
      <c r="K192" s="230"/>
      <c r="L192" s="230"/>
      <c r="M192" s="238"/>
      <c r="N192" s="245"/>
      <c r="O192" s="231"/>
    </row>
    <row r="193" spans="1:15" ht="15.75" thickBot="1" x14ac:dyDescent="0.3">
      <c r="A193" s="224"/>
      <c r="B193" s="224"/>
      <c r="C193" s="224"/>
      <c r="D193" s="224"/>
      <c r="E193" s="224"/>
      <c r="G193" s="224"/>
      <c r="H193" s="224"/>
      <c r="I193" s="224"/>
      <c r="J193" s="224"/>
      <c r="K193" s="224"/>
      <c r="L193" s="224"/>
      <c r="M193" s="224"/>
      <c r="O193" s="224"/>
    </row>
    <row r="194" spans="1:15" x14ac:dyDescent="0.25">
      <c r="A194" s="232" t="s">
        <v>3</v>
      </c>
      <c r="B194" s="233" t="s">
        <v>11</v>
      </c>
      <c r="C194" s="233"/>
      <c r="D194" s="233"/>
      <c r="E194" s="236"/>
      <c r="F194" s="242"/>
      <c r="G194" s="234"/>
      <c r="H194" s="224"/>
      <c r="I194" s="232" t="s">
        <v>3</v>
      </c>
      <c r="J194" s="233" t="s">
        <v>245</v>
      </c>
      <c r="K194" s="233"/>
      <c r="L194" s="233"/>
      <c r="M194" s="236"/>
      <c r="N194" s="242"/>
      <c r="O194" s="234"/>
    </row>
    <row r="195" spans="1:15" x14ac:dyDescent="0.25">
      <c r="A195" s="235" t="s">
        <v>4</v>
      </c>
      <c r="B195" s="225" t="s">
        <v>12</v>
      </c>
      <c r="C195" s="225"/>
      <c r="D195" s="226" t="s">
        <v>17</v>
      </c>
      <c r="E195" s="237" t="s">
        <v>18</v>
      </c>
      <c r="F195" s="243" t="s">
        <v>158</v>
      </c>
      <c r="G195" s="240"/>
      <c r="H195" s="224"/>
      <c r="I195" s="235" t="s">
        <v>4</v>
      </c>
      <c r="J195" s="225" t="s">
        <v>244</v>
      </c>
      <c r="K195" s="225"/>
      <c r="L195" s="226" t="s">
        <v>17</v>
      </c>
      <c r="M195" s="237" t="s">
        <v>18</v>
      </c>
      <c r="N195" s="243" t="s">
        <v>158</v>
      </c>
      <c r="O195" s="240"/>
    </row>
    <row r="196" spans="1:15" x14ac:dyDescent="0.25">
      <c r="A196" s="235" t="s">
        <v>48</v>
      </c>
      <c r="B196" s="227" t="s">
        <v>63</v>
      </c>
      <c r="C196" s="227" t="s">
        <v>47</v>
      </c>
      <c r="D196" s="227" t="s">
        <v>48</v>
      </c>
      <c r="E196" s="227">
        <v>6</v>
      </c>
      <c r="F196" s="244">
        <v>1542</v>
      </c>
      <c r="G196" s="240"/>
      <c r="H196" s="224"/>
      <c r="I196" s="235" t="s">
        <v>48</v>
      </c>
      <c r="J196" s="227" t="s">
        <v>208</v>
      </c>
      <c r="K196" s="227" t="s">
        <v>82</v>
      </c>
      <c r="L196" s="227" t="s">
        <v>48</v>
      </c>
      <c r="M196" s="227">
        <v>8</v>
      </c>
      <c r="N196" s="244">
        <v>980</v>
      </c>
      <c r="O196" s="240"/>
    </row>
    <row r="197" spans="1:15" x14ac:dyDescent="0.25">
      <c r="A197" s="235" t="s">
        <v>48</v>
      </c>
      <c r="B197" s="227" t="s">
        <v>46</v>
      </c>
      <c r="C197" s="227" t="s">
        <v>47</v>
      </c>
      <c r="D197" s="227" t="s">
        <v>48</v>
      </c>
      <c r="E197" s="227">
        <v>7</v>
      </c>
      <c r="F197" s="244">
        <v>1471.15</v>
      </c>
      <c r="G197" s="240"/>
      <c r="H197" s="224"/>
      <c r="I197" s="235" t="s">
        <v>48</v>
      </c>
      <c r="J197" s="227" t="s">
        <v>46</v>
      </c>
      <c r="K197" s="227" t="s">
        <v>47</v>
      </c>
      <c r="L197" s="227" t="s">
        <v>48</v>
      </c>
      <c r="M197" s="227">
        <v>7</v>
      </c>
      <c r="N197" s="244">
        <v>1471.15</v>
      </c>
      <c r="O197" s="240"/>
    </row>
    <row r="198" spans="1:15" x14ac:dyDescent="0.25">
      <c r="A198" s="235" t="s">
        <v>48</v>
      </c>
      <c r="B198" s="227" t="s">
        <v>58</v>
      </c>
      <c r="C198" s="227" t="s">
        <v>82</v>
      </c>
      <c r="D198" s="227" t="s">
        <v>48</v>
      </c>
      <c r="E198" s="227">
        <v>7</v>
      </c>
      <c r="F198" s="244">
        <v>979</v>
      </c>
      <c r="G198" s="240"/>
      <c r="H198" s="224"/>
      <c r="I198" s="235" t="s">
        <v>48</v>
      </c>
      <c r="J198" s="227" t="s">
        <v>89</v>
      </c>
      <c r="K198" s="227" t="s">
        <v>90</v>
      </c>
      <c r="L198" s="227" t="s">
        <v>48</v>
      </c>
      <c r="M198" s="227">
        <v>6</v>
      </c>
      <c r="N198" s="244">
        <v>1272</v>
      </c>
      <c r="O198" s="240"/>
    </row>
    <row r="199" spans="1:15" x14ac:dyDescent="0.25">
      <c r="A199" s="235" t="s">
        <v>48</v>
      </c>
      <c r="B199" s="227" t="s">
        <v>86</v>
      </c>
      <c r="C199" s="227" t="s">
        <v>82</v>
      </c>
      <c r="D199" s="227" t="s">
        <v>48</v>
      </c>
      <c r="E199" s="227">
        <v>5</v>
      </c>
      <c r="F199" s="244">
        <v>497</v>
      </c>
      <c r="G199" s="240"/>
      <c r="H199" s="224"/>
      <c r="I199" s="235" t="s">
        <v>48</v>
      </c>
      <c r="J199" s="227" t="s">
        <v>103</v>
      </c>
      <c r="K199" s="227" t="s">
        <v>104</v>
      </c>
      <c r="L199" s="227" t="s">
        <v>48</v>
      </c>
      <c r="M199" s="227">
        <v>6</v>
      </c>
      <c r="N199" s="244">
        <v>1618.5</v>
      </c>
      <c r="O199" s="240"/>
    </row>
    <row r="200" spans="1:15" x14ac:dyDescent="0.25">
      <c r="A200" s="235" t="s">
        <v>248</v>
      </c>
      <c r="B200" s="227" t="s">
        <v>207</v>
      </c>
      <c r="C200" s="227" t="s">
        <v>47</v>
      </c>
      <c r="D200" s="227" t="s">
        <v>71</v>
      </c>
      <c r="E200" s="227">
        <v>8</v>
      </c>
      <c r="F200" s="244">
        <v>1080</v>
      </c>
      <c r="G200" s="240"/>
      <c r="H200" s="224"/>
      <c r="I200" s="235" t="s">
        <v>248</v>
      </c>
      <c r="J200" s="227" t="s">
        <v>66</v>
      </c>
      <c r="K200" s="227" t="s">
        <v>61</v>
      </c>
      <c r="L200" s="227" t="s">
        <v>71</v>
      </c>
      <c r="M200" s="227">
        <v>7</v>
      </c>
      <c r="N200" s="244">
        <v>1009</v>
      </c>
      <c r="O200" s="240"/>
    </row>
    <row r="201" spans="1:15" x14ac:dyDescent="0.25">
      <c r="A201" s="235" t="s">
        <v>33</v>
      </c>
      <c r="B201" s="227" t="s">
        <v>87</v>
      </c>
      <c r="C201" s="227" t="s">
        <v>88</v>
      </c>
      <c r="D201" s="227" t="s">
        <v>33</v>
      </c>
      <c r="E201" s="227">
        <v>7</v>
      </c>
      <c r="F201" s="244">
        <v>1444</v>
      </c>
      <c r="G201" s="240"/>
      <c r="H201" s="224"/>
      <c r="I201" s="235" t="s">
        <v>33</v>
      </c>
      <c r="J201" s="227" t="s">
        <v>87</v>
      </c>
      <c r="K201" s="227" t="s">
        <v>88</v>
      </c>
      <c r="L201" s="227" t="s">
        <v>33</v>
      </c>
      <c r="M201" s="227">
        <v>7</v>
      </c>
      <c r="N201" s="244">
        <v>1444</v>
      </c>
      <c r="O201" s="240"/>
    </row>
    <row r="202" spans="1:15" x14ac:dyDescent="0.25">
      <c r="A202" s="235" t="s">
        <v>33</v>
      </c>
      <c r="B202" s="227" t="s">
        <v>37</v>
      </c>
      <c r="C202" s="227" t="s">
        <v>38</v>
      </c>
      <c r="D202" s="227" t="s">
        <v>33</v>
      </c>
      <c r="E202" s="227">
        <v>8</v>
      </c>
      <c r="F202" s="244">
        <v>546</v>
      </c>
      <c r="G202" s="240"/>
      <c r="H202" s="224"/>
      <c r="I202" s="235" t="s">
        <v>33</v>
      </c>
      <c r="J202" s="227" t="s">
        <v>60</v>
      </c>
      <c r="K202" s="227" t="s">
        <v>61</v>
      </c>
      <c r="L202" s="227" t="s">
        <v>33</v>
      </c>
      <c r="M202" s="227">
        <v>5</v>
      </c>
      <c r="N202" s="244">
        <v>592</v>
      </c>
      <c r="O202" s="240"/>
    </row>
    <row r="203" spans="1:15" x14ac:dyDescent="0.25">
      <c r="A203" s="235" t="s">
        <v>36</v>
      </c>
      <c r="B203" s="227" t="s">
        <v>112</v>
      </c>
      <c r="C203" s="227" t="s">
        <v>38</v>
      </c>
      <c r="D203" s="227" t="s">
        <v>36</v>
      </c>
      <c r="E203" s="227">
        <v>5</v>
      </c>
      <c r="F203" s="244">
        <v>509</v>
      </c>
      <c r="G203" s="240"/>
      <c r="H203" s="224"/>
      <c r="I203" s="235" t="s">
        <v>36</v>
      </c>
      <c r="J203" s="227" t="s">
        <v>34</v>
      </c>
      <c r="K203" s="227" t="s">
        <v>39</v>
      </c>
      <c r="L203" s="227" t="s">
        <v>36</v>
      </c>
      <c r="M203" s="227">
        <v>8</v>
      </c>
      <c r="N203" s="244">
        <v>2058.15</v>
      </c>
      <c r="O203" s="240"/>
    </row>
    <row r="204" spans="1:15" x14ac:dyDescent="0.25">
      <c r="A204" s="235" t="s">
        <v>36</v>
      </c>
      <c r="B204" s="227" t="s">
        <v>83</v>
      </c>
      <c r="C204" s="227" t="s">
        <v>47</v>
      </c>
      <c r="D204" s="227" t="s">
        <v>36</v>
      </c>
      <c r="E204" s="227">
        <v>8</v>
      </c>
      <c r="F204" s="244">
        <v>168</v>
      </c>
      <c r="G204" s="240"/>
      <c r="H204" s="224"/>
      <c r="I204" s="235" t="s">
        <v>36</v>
      </c>
      <c r="J204" s="227" t="s">
        <v>58</v>
      </c>
      <c r="K204" s="227" t="s">
        <v>202</v>
      </c>
      <c r="L204" s="227" t="s">
        <v>36</v>
      </c>
      <c r="M204" s="227">
        <v>6</v>
      </c>
      <c r="N204" s="244">
        <v>582.54999999999995</v>
      </c>
      <c r="O204" s="240"/>
    </row>
    <row r="205" spans="1:15" x14ac:dyDescent="0.25">
      <c r="A205" s="235" t="s">
        <v>36</v>
      </c>
      <c r="B205" s="227" t="s">
        <v>60</v>
      </c>
      <c r="C205" s="227" t="s">
        <v>82</v>
      </c>
      <c r="D205" s="227" t="s">
        <v>36</v>
      </c>
      <c r="E205" s="227">
        <v>5</v>
      </c>
      <c r="F205" s="244">
        <v>861.15</v>
      </c>
      <c r="G205" s="240"/>
      <c r="H205" s="224"/>
      <c r="I205" s="235" t="s">
        <v>36</v>
      </c>
      <c r="J205" s="227" t="s">
        <v>105</v>
      </c>
      <c r="K205" s="227" t="s">
        <v>106</v>
      </c>
      <c r="L205" s="227" t="s">
        <v>36</v>
      </c>
      <c r="M205" s="227">
        <v>5</v>
      </c>
      <c r="N205" s="244">
        <v>622.6</v>
      </c>
      <c r="O205" s="240"/>
    </row>
    <row r="206" spans="1:15" x14ac:dyDescent="0.25">
      <c r="A206" s="235" t="s">
        <v>36</v>
      </c>
      <c r="B206" s="227" t="s">
        <v>51</v>
      </c>
      <c r="C206" s="227" t="s">
        <v>88</v>
      </c>
      <c r="D206" s="227" t="s">
        <v>36</v>
      </c>
      <c r="E206" s="227">
        <v>4</v>
      </c>
      <c r="F206" s="244">
        <v>0</v>
      </c>
      <c r="G206" s="240"/>
      <c r="H206" s="224"/>
      <c r="I206" s="235" t="s">
        <v>36</v>
      </c>
      <c r="J206" s="228" t="s">
        <v>60</v>
      </c>
      <c r="K206" s="228" t="s">
        <v>82</v>
      </c>
      <c r="L206" s="228" t="s">
        <v>36</v>
      </c>
      <c r="M206" s="228">
        <v>5</v>
      </c>
      <c r="N206" s="246">
        <v>861.15</v>
      </c>
      <c r="O206" s="240"/>
    </row>
    <row r="207" spans="1:15" x14ac:dyDescent="0.25">
      <c r="A207" s="239"/>
      <c r="B207" s="225"/>
      <c r="C207" s="225"/>
      <c r="D207" s="226" t="s">
        <v>250</v>
      </c>
      <c r="E207" s="237">
        <v>70</v>
      </c>
      <c r="F207" s="243">
        <v>9097.2999999999993</v>
      </c>
      <c r="G207" s="240"/>
      <c r="H207" s="224"/>
      <c r="I207" s="239"/>
      <c r="J207" s="225"/>
      <c r="K207" s="225"/>
      <c r="L207" s="226" t="s">
        <v>250</v>
      </c>
      <c r="M207" s="237">
        <v>70</v>
      </c>
      <c r="N207" s="243">
        <v>12511.099999999999</v>
      </c>
      <c r="O207" s="240"/>
    </row>
    <row r="208" spans="1:15" ht="15.75" thickBot="1" x14ac:dyDescent="0.3">
      <c r="A208" s="229"/>
      <c r="B208" s="230"/>
      <c r="C208" s="230"/>
      <c r="D208" s="230"/>
      <c r="E208" s="238"/>
      <c r="F208" s="245"/>
      <c r="G208" s="231"/>
      <c r="H208" s="224"/>
      <c r="I208" s="229"/>
      <c r="J208" s="230"/>
      <c r="K208" s="230"/>
      <c r="L208" s="230"/>
      <c r="M208" s="238"/>
      <c r="N208" s="245"/>
      <c r="O208" s="231"/>
    </row>
    <row r="209" spans="1:15" ht="15.75" thickBot="1" x14ac:dyDescent="0.3">
      <c r="A209" s="224"/>
      <c r="B209" s="224"/>
      <c r="C209" s="224"/>
      <c r="D209" s="224"/>
      <c r="E209" s="224"/>
      <c r="G209" s="224"/>
      <c r="H209" s="224"/>
      <c r="I209" s="224"/>
      <c r="J209" s="224"/>
      <c r="K209" s="224"/>
      <c r="L209" s="224"/>
      <c r="M209" s="224"/>
      <c r="O209" s="224"/>
    </row>
    <row r="210" spans="1:15" x14ac:dyDescent="0.25">
      <c r="A210" s="232" t="s">
        <v>3</v>
      </c>
      <c r="B210" s="233" t="s">
        <v>247</v>
      </c>
      <c r="C210" s="233"/>
      <c r="D210" s="233"/>
      <c r="E210" s="236"/>
      <c r="F210" s="242"/>
      <c r="G210" s="234"/>
      <c r="H210" s="224"/>
      <c r="I210" s="232" t="s">
        <v>3</v>
      </c>
      <c r="J210" s="233" t="s">
        <v>10</v>
      </c>
      <c r="K210" s="233"/>
      <c r="L210" s="233"/>
      <c r="M210" s="236"/>
      <c r="N210" s="242"/>
      <c r="O210" s="234"/>
    </row>
    <row r="211" spans="1:15" x14ac:dyDescent="0.25">
      <c r="A211" s="235" t="s">
        <v>4</v>
      </c>
      <c r="B211" s="225" t="s">
        <v>246</v>
      </c>
      <c r="C211" s="225"/>
      <c r="D211" s="226" t="s">
        <v>17</v>
      </c>
      <c r="E211" s="237" t="s">
        <v>18</v>
      </c>
      <c r="F211" s="243" t="s">
        <v>158</v>
      </c>
      <c r="G211" s="240"/>
      <c r="H211" s="224"/>
      <c r="I211" s="235" t="s">
        <v>4</v>
      </c>
      <c r="J211" s="225" t="s">
        <v>136</v>
      </c>
      <c r="K211" s="225"/>
      <c r="L211" s="226" t="s">
        <v>17</v>
      </c>
      <c r="M211" s="237" t="s">
        <v>18</v>
      </c>
      <c r="N211" s="243" t="s">
        <v>158</v>
      </c>
      <c r="O211" s="240"/>
    </row>
    <row r="212" spans="1:15" x14ac:dyDescent="0.25">
      <c r="A212" s="235" t="s">
        <v>48</v>
      </c>
      <c r="B212" s="227" t="s">
        <v>103</v>
      </c>
      <c r="C212" s="227" t="s">
        <v>104</v>
      </c>
      <c r="D212" s="227" t="s">
        <v>48</v>
      </c>
      <c r="E212" s="227">
        <v>6</v>
      </c>
      <c r="F212" s="244">
        <v>1618.5</v>
      </c>
      <c r="G212" s="240"/>
      <c r="H212" s="224"/>
      <c r="I212" s="235" t="s">
        <v>48</v>
      </c>
      <c r="J212" s="227" t="s">
        <v>34</v>
      </c>
      <c r="K212" s="227" t="s">
        <v>102</v>
      </c>
      <c r="L212" s="227" t="s">
        <v>48</v>
      </c>
      <c r="M212" s="227">
        <v>7</v>
      </c>
      <c r="N212" s="244">
        <v>633</v>
      </c>
      <c r="O212" s="240"/>
    </row>
    <row r="213" spans="1:15" x14ac:dyDescent="0.25">
      <c r="A213" s="235" t="s">
        <v>48</v>
      </c>
      <c r="B213" s="227" t="s">
        <v>72</v>
      </c>
      <c r="C213" s="227" t="s">
        <v>73</v>
      </c>
      <c r="D213" s="227" t="s">
        <v>48</v>
      </c>
      <c r="E213" s="227">
        <v>7</v>
      </c>
      <c r="F213" s="244">
        <v>1459</v>
      </c>
      <c r="G213" s="240"/>
      <c r="H213" s="224"/>
      <c r="I213" s="235" t="s">
        <v>48</v>
      </c>
      <c r="J213" s="227" t="s">
        <v>68</v>
      </c>
      <c r="K213" s="227" t="s">
        <v>201</v>
      </c>
      <c r="L213" s="227" t="s">
        <v>48</v>
      </c>
      <c r="M213" s="227">
        <v>7</v>
      </c>
      <c r="N213" s="244">
        <v>1315</v>
      </c>
      <c r="O213" s="240"/>
    </row>
    <row r="214" spans="1:15" x14ac:dyDescent="0.25">
      <c r="A214" s="235" t="s">
        <v>48</v>
      </c>
      <c r="B214" s="227" t="s">
        <v>46</v>
      </c>
      <c r="C214" s="227" t="s">
        <v>47</v>
      </c>
      <c r="D214" s="227" t="s">
        <v>48</v>
      </c>
      <c r="E214" s="227">
        <v>7</v>
      </c>
      <c r="F214" s="244">
        <v>1471.15</v>
      </c>
      <c r="G214" s="240"/>
      <c r="H214" s="224"/>
      <c r="I214" s="235" t="s">
        <v>48</v>
      </c>
      <c r="J214" s="227" t="s">
        <v>103</v>
      </c>
      <c r="K214" s="227" t="s">
        <v>104</v>
      </c>
      <c r="L214" s="227" t="s">
        <v>48</v>
      </c>
      <c r="M214" s="227">
        <v>6</v>
      </c>
      <c r="N214" s="244">
        <v>1618.5</v>
      </c>
      <c r="O214" s="240"/>
    </row>
    <row r="215" spans="1:15" x14ac:dyDescent="0.25">
      <c r="A215" s="235" t="s">
        <v>48</v>
      </c>
      <c r="B215" s="227" t="s">
        <v>86</v>
      </c>
      <c r="C215" s="227" t="s">
        <v>82</v>
      </c>
      <c r="D215" s="227" t="s">
        <v>48</v>
      </c>
      <c r="E215" s="227">
        <v>5</v>
      </c>
      <c r="F215" s="244">
        <v>497</v>
      </c>
      <c r="G215" s="240"/>
      <c r="H215" s="224"/>
      <c r="I215" s="235" t="s">
        <v>48</v>
      </c>
      <c r="J215" s="227" t="s">
        <v>208</v>
      </c>
      <c r="K215" s="227" t="s">
        <v>82</v>
      </c>
      <c r="L215" s="227" t="s">
        <v>48</v>
      </c>
      <c r="M215" s="227">
        <v>8</v>
      </c>
      <c r="N215" s="244">
        <v>980</v>
      </c>
      <c r="O215" s="240"/>
    </row>
    <row r="216" spans="1:15" x14ac:dyDescent="0.25">
      <c r="A216" s="235" t="s">
        <v>248</v>
      </c>
      <c r="B216" s="227" t="s">
        <v>145</v>
      </c>
      <c r="C216" s="227" t="s">
        <v>146</v>
      </c>
      <c r="D216" s="227" t="s">
        <v>71</v>
      </c>
      <c r="E216" s="227">
        <v>7</v>
      </c>
      <c r="F216" s="244">
        <v>844</v>
      </c>
      <c r="G216" s="240"/>
      <c r="H216" s="224"/>
      <c r="I216" s="235" t="s">
        <v>248</v>
      </c>
      <c r="J216" s="227" t="s">
        <v>145</v>
      </c>
      <c r="K216" s="227" t="s">
        <v>146</v>
      </c>
      <c r="L216" s="227" t="s">
        <v>71</v>
      </c>
      <c r="M216" s="227">
        <v>7</v>
      </c>
      <c r="N216" s="244">
        <v>844</v>
      </c>
      <c r="O216" s="240"/>
    </row>
    <row r="217" spans="1:15" x14ac:dyDescent="0.25">
      <c r="A217" s="235" t="s">
        <v>33</v>
      </c>
      <c r="B217" s="227" t="s">
        <v>87</v>
      </c>
      <c r="C217" s="227" t="s">
        <v>88</v>
      </c>
      <c r="D217" s="227" t="s">
        <v>33</v>
      </c>
      <c r="E217" s="227">
        <v>7</v>
      </c>
      <c r="F217" s="244">
        <v>1444</v>
      </c>
      <c r="G217" s="240"/>
      <c r="H217" s="224"/>
      <c r="I217" s="235" t="s">
        <v>33</v>
      </c>
      <c r="J217" s="227" t="s">
        <v>60</v>
      </c>
      <c r="K217" s="227" t="s">
        <v>61</v>
      </c>
      <c r="L217" s="227" t="s">
        <v>33</v>
      </c>
      <c r="M217" s="227">
        <v>5</v>
      </c>
      <c r="N217" s="244">
        <v>592</v>
      </c>
      <c r="O217" s="240"/>
    </row>
    <row r="218" spans="1:15" x14ac:dyDescent="0.25">
      <c r="A218" s="235" t="s">
        <v>33</v>
      </c>
      <c r="B218" s="227" t="s">
        <v>60</v>
      </c>
      <c r="C218" s="227" t="s">
        <v>61</v>
      </c>
      <c r="D218" s="227" t="s">
        <v>33</v>
      </c>
      <c r="E218" s="227">
        <v>5</v>
      </c>
      <c r="F218" s="244">
        <v>592</v>
      </c>
      <c r="G218" s="240"/>
      <c r="H218" s="224"/>
      <c r="I218" s="235" t="s">
        <v>33</v>
      </c>
      <c r="J218" s="227" t="s">
        <v>77</v>
      </c>
      <c r="K218" s="227" t="s">
        <v>43</v>
      </c>
      <c r="L218" s="227" t="s">
        <v>33</v>
      </c>
      <c r="M218" s="227">
        <v>6</v>
      </c>
      <c r="N218" s="244">
        <v>104.5</v>
      </c>
      <c r="O218" s="240"/>
    </row>
    <row r="219" spans="1:15" x14ac:dyDescent="0.25">
      <c r="A219" s="235" t="s">
        <v>36</v>
      </c>
      <c r="B219" s="227" t="s">
        <v>44</v>
      </c>
      <c r="C219" s="227" t="s">
        <v>45</v>
      </c>
      <c r="D219" s="227" t="s">
        <v>36</v>
      </c>
      <c r="E219" s="227">
        <v>8</v>
      </c>
      <c r="F219" s="244">
        <v>721.05</v>
      </c>
      <c r="G219" s="240"/>
      <c r="H219" s="224"/>
      <c r="I219" s="235" t="s">
        <v>36</v>
      </c>
      <c r="J219" s="227" t="s">
        <v>140</v>
      </c>
      <c r="K219" s="227" t="s">
        <v>141</v>
      </c>
      <c r="L219" s="227" t="s">
        <v>36</v>
      </c>
      <c r="M219" s="227">
        <v>7</v>
      </c>
      <c r="N219" s="244">
        <v>2318.25</v>
      </c>
      <c r="O219" s="240"/>
    </row>
    <row r="220" spans="1:15" x14ac:dyDescent="0.25">
      <c r="A220" s="235" t="s">
        <v>36</v>
      </c>
      <c r="B220" s="227" t="s">
        <v>62</v>
      </c>
      <c r="C220" s="227" t="s">
        <v>200</v>
      </c>
      <c r="D220" s="227" t="s">
        <v>36</v>
      </c>
      <c r="E220" s="227">
        <v>6</v>
      </c>
      <c r="F220" s="244">
        <v>1629.2</v>
      </c>
      <c r="G220" s="240"/>
      <c r="H220" s="224"/>
      <c r="I220" s="235" t="s">
        <v>36</v>
      </c>
      <c r="J220" s="227" t="s">
        <v>95</v>
      </c>
      <c r="K220" s="227" t="s">
        <v>111</v>
      </c>
      <c r="L220" s="227" t="s">
        <v>36</v>
      </c>
      <c r="M220" s="227">
        <v>6</v>
      </c>
      <c r="N220" s="244">
        <v>2111.5</v>
      </c>
      <c r="O220" s="240"/>
    </row>
    <row r="221" spans="1:15" x14ac:dyDescent="0.25">
      <c r="A221" s="235" t="s">
        <v>36</v>
      </c>
      <c r="B221" s="227" t="s">
        <v>140</v>
      </c>
      <c r="C221" s="227" t="s">
        <v>141</v>
      </c>
      <c r="D221" s="227" t="s">
        <v>36</v>
      </c>
      <c r="E221" s="227">
        <v>7</v>
      </c>
      <c r="F221" s="244">
        <v>2318.25</v>
      </c>
      <c r="G221" s="240"/>
      <c r="H221" s="224"/>
      <c r="I221" s="235" t="s">
        <v>36</v>
      </c>
      <c r="J221" s="227" t="s">
        <v>58</v>
      </c>
      <c r="K221" s="227" t="s">
        <v>202</v>
      </c>
      <c r="L221" s="227" t="s">
        <v>36</v>
      </c>
      <c r="M221" s="227">
        <v>6</v>
      </c>
      <c r="N221" s="244">
        <v>582.54999999999995</v>
      </c>
      <c r="O221" s="240"/>
    </row>
    <row r="222" spans="1:15" x14ac:dyDescent="0.25">
      <c r="A222" s="235" t="s">
        <v>36</v>
      </c>
      <c r="B222" s="227" t="s">
        <v>105</v>
      </c>
      <c r="C222" s="227" t="s">
        <v>106</v>
      </c>
      <c r="D222" s="227" t="s">
        <v>36</v>
      </c>
      <c r="E222" s="227">
        <v>5</v>
      </c>
      <c r="F222" s="244">
        <v>622.6</v>
      </c>
      <c r="G222" s="240"/>
      <c r="H222" s="224"/>
      <c r="I222" s="235" t="s">
        <v>36</v>
      </c>
      <c r="J222" s="228" t="s">
        <v>100</v>
      </c>
      <c r="K222" s="228" t="s">
        <v>107</v>
      </c>
      <c r="L222" s="228" t="s">
        <v>36</v>
      </c>
      <c r="M222" s="228">
        <v>5</v>
      </c>
      <c r="N222" s="246">
        <v>792.15</v>
      </c>
      <c r="O222" s="240"/>
    </row>
    <row r="223" spans="1:15" x14ac:dyDescent="0.25">
      <c r="A223" s="239"/>
      <c r="B223" s="225"/>
      <c r="C223" s="225"/>
      <c r="D223" s="226" t="s">
        <v>250</v>
      </c>
      <c r="E223" s="237">
        <v>70</v>
      </c>
      <c r="F223" s="243">
        <v>13216.75</v>
      </c>
      <c r="G223" s="240"/>
      <c r="H223" s="224"/>
      <c r="I223" s="239"/>
      <c r="J223" s="225"/>
      <c r="K223" s="225"/>
      <c r="L223" s="226" t="s">
        <v>250</v>
      </c>
      <c r="M223" s="237">
        <v>70</v>
      </c>
      <c r="N223" s="243">
        <v>11891.449999999999</v>
      </c>
      <c r="O223" s="240"/>
    </row>
    <row r="224" spans="1:15" ht="15.75" thickBot="1" x14ac:dyDescent="0.3">
      <c r="A224" s="229"/>
      <c r="B224" s="230"/>
      <c r="C224" s="230"/>
      <c r="D224" s="230"/>
      <c r="E224" s="238"/>
      <c r="F224" s="245"/>
      <c r="G224" s="231"/>
      <c r="H224" s="224"/>
      <c r="I224" s="229"/>
      <c r="J224" s="230"/>
      <c r="K224" s="230"/>
      <c r="L224" s="230"/>
      <c r="M224" s="238"/>
      <c r="N224" s="245"/>
      <c r="O224" s="231"/>
    </row>
    <row r="225" spans="1:15" ht="15.75" thickBot="1" x14ac:dyDescent="0.3">
      <c r="A225" s="224"/>
      <c r="B225" s="224"/>
      <c r="C225" s="224"/>
      <c r="D225" s="224"/>
      <c r="E225" s="224"/>
      <c r="G225" s="224"/>
      <c r="H225" s="224"/>
      <c r="I225" s="224"/>
      <c r="J225" s="224"/>
      <c r="K225" s="224"/>
      <c r="L225" s="224"/>
      <c r="M225" s="224"/>
      <c r="O225" s="224"/>
    </row>
    <row r="226" spans="1:15" x14ac:dyDescent="0.25">
      <c r="A226" s="232" t="s">
        <v>3</v>
      </c>
      <c r="B226" s="233" t="s">
        <v>10</v>
      </c>
      <c r="C226" s="233"/>
      <c r="D226" s="233"/>
      <c r="E226" s="236"/>
      <c r="F226" s="242"/>
      <c r="G226" s="234"/>
      <c r="H226" s="224"/>
      <c r="I226" s="232" t="s">
        <v>3</v>
      </c>
      <c r="J226" s="233" t="s">
        <v>10</v>
      </c>
      <c r="K226" s="233"/>
      <c r="L226" s="233"/>
      <c r="M226" s="236"/>
      <c r="N226" s="242"/>
      <c r="O226" s="234"/>
    </row>
    <row r="227" spans="1:15" x14ac:dyDescent="0.25">
      <c r="A227" s="235" t="s">
        <v>4</v>
      </c>
      <c r="B227" s="225" t="s">
        <v>167</v>
      </c>
      <c r="C227" s="225"/>
      <c r="D227" s="226" t="s">
        <v>17</v>
      </c>
      <c r="E227" s="237" t="s">
        <v>18</v>
      </c>
      <c r="F227" s="243" t="s">
        <v>158</v>
      </c>
      <c r="G227" s="240"/>
      <c r="H227" s="224"/>
      <c r="I227" s="235" t="s">
        <v>4</v>
      </c>
      <c r="J227" s="225" t="s">
        <v>168</v>
      </c>
      <c r="K227" s="225"/>
      <c r="L227" s="226" t="s">
        <v>17</v>
      </c>
      <c r="M227" s="237" t="s">
        <v>18</v>
      </c>
      <c r="N227" s="243" t="s">
        <v>158</v>
      </c>
      <c r="O227" s="240"/>
    </row>
    <row r="228" spans="1:15" x14ac:dyDescent="0.25">
      <c r="A228" s="235" t="s">
        <v>48</v>
      </c>
      <c r="B228" s="227" t="s">
        <v>93</v>
      </c>
      <c r="C228" s="227" t="s">
        <v>108</v>
      </c>
      <c r="D228" s="227" t="s">
        <v>48</v>
      </c>
      <c r="E228" s="227">
        <v>4</v>
      </c>
      <c r="F228" s="244">
        <v>0</v>
      </c>
      <c r="G228" s="240"/>
      <c r="H228" s="224"/>
      <c r="I228" s="235" t="s">
        <v>48</v>
      </c>
      <c r="J228" s="227" t="s">
        <v>208</v>
      </c>
      <c r="K228" s="227" t="s">
        <v>82</v>
      </c>
      <c r="L228" s="227" t="s">
        <v>48</v>
      </c>
      <c r="M228" s="227">
        <v>8</v>
      </c>
      <c r="N228" s="244">
        <v>980</v>
      </c>
      <c r="O228" s="240"/>
    </row>
    <row r="229" spans="1:15" x14ac:dyDescent="0.25">
      <c r="A229" s="235" t="s">
        <v>48</v>
      </c>
      <c r="B229" s="227" t="s">
        <v>95</v>
      </c>
      <c r="C229" s="227" t="s">
        <v>203</v>
      </c>
      <c r="D229" s="227" t="s">
        <v>48</v>
      </c>
      <c r="E229" s="227">
        <v>6</v>
      </c>
      <c r="F229" s="244">
        <v>0</v>
      </c>
      <c r="G229" s="240"/>
      <c r="H229" s="224"/>
      <c r="I229" s="235" t="s">
        <v>48</v>
      </c>
      <c r="J229" s="227" t="s">
        <v>86</v>
      </c>
      <c r="K229" s="227" t="s">
        <v>82</v>
      </c>
      <c r="L229" s="227" t="s">
        <v>48</v>
      </c>
      <c r="M229" s="227">
        <v>5</v>
      </c>
      <c r="N229" s="244">
        <v>497</v>
      </c>
      <c r="O229" s="240"/>
    </row>
    <row r="230" spans="1:15" x14ac:dyDescent="0.25">
      <c r="A230" s="235" t="s">
        <v>48</v>
      </c>
      <c r="B230" s="227" t="s">
        <v>64</v>
      </c>
      <c r="C230" s="227" t="s">
        <v>65</v>
      </c>
      <c r="D230" s="227" t="s">
        <v>48</v>
      </c>
      <c r="E230" s="227">
        <v>7</v>
      </c>
      <c r="F230" s="244">
        <v>61</v>
      </c>
      <c r="G230" s="240"/>
      <c r="H230" s="224"/>
      <c r="I230" s="235" t="s">
        <v>48</v>
      </c>
      <c r="J230" s="227" t="s">
        <v>63</v>
      </c>
      <c r="K230" s="227" t="s">
        <v>47</v>
      </c>
      <c r="L230" s="227" t="s">
        <v>48</v>
      </c>
      <c r="M230" s="227">
        <v>6</v>
      </c>
      <c r="N230" s="244">
        <v>1542</v>
      </c>
      <c r="O230" s="240"/>
    </row>
    <row r="231" spans="1:15" x14ac:dyDescent="0.25">
      <c r="A231" s="235" t="s">
        <v>48</v>
      </c>
      <c r="B231" s="227" t="s">
        <v>103</v>
      </c>
      <c r="C231" s="227" t="s">
        <v>114</v>
      </c>
      <c r="D231" s="227" t="s">
        <v>48</v>
      </c>
      <c r="E231" s="227">
        <v>6</v>
      </c>
      <c r="F231" s="244">
        <v>0</v>
      </c>
      <c r="G231" s="240"/>
      <c r="H231" s="224"/>
      <c r="I231" s="235" t="s">
        <v>48</v>
      </c>
      <c r="J231" s="227" t="s">
        <v>68</v>
      </c>
      <c r="K231" s="227" t="s">
        <v>201</v>
      </c>
      <c r="L231" s="227" t="s">
        <v>48</v>
      </c>
      <c r="M231" s="227">
        <v>7</v>
      </c>
      <c r="N231" s="244">
        <v>1315</v>
      </c>
      <c r="O231" s="240"/>
    </row>
    <row r="232" spans="1:15" x14ac:dyDescent="0.25">
      <c r="A232" s="235" t="s">
        <v>248</v>
      </c>
      <c r="B232" s="227" t="s">
        <v>79</v>
      </c>
      <c r="C232" s="227" t="s">
        <v>43</v>
      </c>
      <c r="D232" s="227" t="s">
        <v>71</v>
      </c>
      <c r="E232" s="227">
        <v>5</v>
      </c>
      <c r="F232" s="244">
        <v>0</v>
      </c>
      <c r="G232" s="240"/>
      <c r="H232" s="224"/>
      <c r="I232" s="235" t="s">
        <v>248</v>
      </c>
      <c r="J232" s="227" t="s">
        <v>145</v>
      </c>
      <c r="K232" s="227" t="s">
        <v>146</v>
      </c>
      <c r="L232" s="227" t="s">
        <v>71</v>
      </c>
      <c r="M232" s="227">
        <v>7</v>
      </c>
      <c r="N232" s="244">
        <v>844</v>
      </c>
      <c r="O232" s="240"/>
    </row>
    <row r="233" spans="1:15" x14ac:dyDescent="0.25">
      <c r="A233" s="235" t="s">
        <v>33</v>
      </c>
      <c r="B233" s="227" t="s">
        <v>40</v>
      </c>
      <c r="C233" s="227" t="s">
        <v>185</v>
      </c>
      <c r="D233" s="227" t="s">
        <v>33</v>
      </c>
      <c r="E233" s="227">
        <v>7</v>
      </c>
      <c r="F233" s="244">
        <v>849.25</v>
      </c>
      <c r="G233" s="240"/>
      <c r="H233" s="224"/>
      <c r="I233" s="235" t="s">
        <v>33</v>
      </c>
      <c r="J233" s="227" t="s">
        <v>60</v>
      </c>
      <c r="K233" s="227" t="s">
        <v>61</v>
      </c>
      <c r="L233" s="227" t="s">
        <v>33</v>
      </c>
      <c r="M233" s="227">
        <v>5</v>
      </c>
      <c r="N233" s="244">
        <v>592</v>
      </c>
      <c r="O233" s="240"/>
    </row>
    <row r="234" spans="1:15" x14ac:dyDescent="0.25">
      <c r="A234" s="235" t="s">
        <v>33</v>
      </c>
      <c r="B234" s="227" t="s">
        <v>152</v>
      </c>
      <c r="C234" s="227" t="s">
        <v>153</v>
      </c>
      <c r="D234" s="227" t="s">
        <v>33</v>
      </c>
      <c r="E234" s="227">
        <v>6</v>
      </c>
      <c r="F234" s="244">
        <v>10</v>
      </c>
      <c r="G234" s="240"/>
      <c r="H234" s="224"/>
      <c r="I234" s="235" t="s">
        <v>33</v>
      </c>
      <c r="J234" s="227" t="s">
        <v>77</v>
      </c>
      <c r="K234" s="227" t="s">
        <v>43</v>
      </c>
      <c r="L234" s="227" t="s">
        <v>33</v>
      </c>
      <c r="M234" s="227">
        <v>6</v>
      </c>
      <c r="N234" s="244">
        <v>104.5</v>
      </c>
      <c r="O234" s="240"/>
    </row>
    <row r="235" spans="1:15" x14ac:dyDescent="0.25">
      <c r="A235" s="235" t="s">
        <v>36</v>
      </c>
      <c r="B235" s="227" t="s">
        <v>34</v>
      </c>
      <c r="C235" s="227" t="s">
        <v>35</v>
      </c>
      <c r="D235" s="227" t="s">
        <v>36</v>
      </c>
      <c r="E235" s="227">
        <v>10</v>
      </c>
      <c r="F235" s="244">
        <v>10</v>
      </c>
      <c r="G235" s="240"/>
      <c r="H235" s="224"/>
      <c r="I235" s="235" t="s">
        <v>36</v>
      </c>
      <c r="J235" s="227" t="s">
        <v>60</v>
      </c>
      <c r="K235" s="227" t="s">
        <v>82</v>
      </c>
      <c r="L235" s="227" t="s">
        <v>36</v>
      </c>
      <c r="M235" s="227">
        <v>5</v>
      </c>
      <c r="N235" s="244">
        <v>861.15</v>
      </c>
      <c r="O235" s="240"/>
    </row>
    <row r="236" spans="1:15" x14ac:dyDescent="0.25">
      <c r="A236" s="235" t="s">
        <v>36</v>
      </c>
      <c r="B236" s="227" t="s">
        <v>40</v>
      </c>
      <c r="C236" s="227" t="s">
        <v>41</v>
      </c>
      <c r="D236" s="227" t="s">
        <v>36</v>
      </c>
      <c r="E236" s="227">
        <v>7</v>
      </c>
      <c r="F236" s="244">
        <v>96.5</v>
      </c>
      <c r="G236" s="240"/>
      <c r="H236" s="224"/>
      <c r="I236" s="235" t="s">
        <v>36</v>
      </c>
      <c r="J236" s="227" t="s">
        <v>83</v>
      </c>
      <c r="K236" s="227" t="s">
        <v>47</v>
      </c>
      <c r="L236" s="227" t="s">
        <v>36</v>
      </c>
      <c r="M236" s="227">
        <v>8</v>
      </c>
      <c r="N236" s="244">
        <v>168</v>
      </c>
      <c r="O236" s="240"/>
    </row>
    <row r="237" spans="1:15" x14ac:dyDescent="0.25">
      <c r="A237" s="235" t="s">
        <v>36</v>
      </c>
      <c r="B237" s="227" t="s">
        <v>56</v>
      </c>
      <c r="C237" s="227" t="s">
        <v>183</v>
      </c>
      <c r="D237" s="227" t="s">
        <v>36</v>
      </c>
      <c r="E237" s="227">
        <v>5</v>
      </c>
      <c r="F237" s="244">
        <v>0</v>
      </c>
      <c r="G237" s="240"/>
      <c r="H237" s="224"/>
      <c r="I237" s="235" t="s">
        <v>36</v>
      </c>
      <c r="J237" s="227" t="s">
        <v>100</v>
      </c>
      <c r="K237" s="227" t="s">
        <v>107</v>
      </c>
      <c r="L237" s="227" t="s">
        <v>36</v>
      </c>
      <c r="M237" s="227">
        <v>5</v>
      </c>
      <c r="N237" s="244">
        <v>792.15</v>
      </c>
      <c r="O237" s="240"/>
    </row>
    <row r="238" spans="1:15" x14ac:dyDescent="0.25">
      <c r="A238" s="235" t="s">
        <v>36</v>
      </c>
      <c r="B238" s="227" t="s">
        <v>60</v>
      </c>
      <c r="C238" s="227" t="s">
        <v>184</v>
      </c>
      <c r="D238" s="227" t="s">
        <v>36</v>
      </c>
      <c r="E238" s="227">
        <v>6</v>
      </c>
      <c r="F238" s="244">
        <v>0</v>
      </c>
      <c r="G238" s="240"/>
      <c r="H238" s="224"/>
      <c r="I238" s="235" t="s">
        <v>36</v>
      </c>
      <c r="J238" s="228" t="s">
        <v>42</v>
      </c>
      <c r="K238" s="228" t="s">
        <v>43</v>
      </c>
      <c r="L238" s="228" t="s">
        <v>36</v>
      </c>
      <c r="M238" s="228">
        <v>8</v>
      </c>
      <c r="N238" s="246">
        <v>2282.1</v>
      </c>
      <c r="O238" s="240"/>
    </row>
    <row r="239" spans="1:15" x14ac:dyDescent="0.25">
      <c r="A239" s="239"/>
      <c r="B239" s="225"/>
      <c r="C239" s="225"/>
      <c r="D239" s="226" t="s">
        <v>250</v>
      </c>
      <c r="E239" s="237">
        <v>69</v>
      </c>
      <c r="F239" s="243">
        <v>1026.75</v>
      </c>
      <c r="G239" s="240"/>
      <c r="H239" s="224"/>
      <c r="I239" s="239"/>
      <c r="J239" s="225"/>
      <c r="K239" s="225"/>
      <c r="L239" s="226" t="s">
        <v>250</v>
      </c>
      <c r="M239" s="237">
        <v>70</v>
      </c>
      <c r="N239" s="243">
        <v>9977.9</v>
      </c>
      <c r="O239" s="240"/>
    </row>
    <row r="240" spans="1:15" ht="15.75" thickBot="1" x14ac:dyDescent="0.3">
      <c r="A240" s="229"/>
      <c r="B240" s="230"/>
      <c r="C240" s="230"/>
      <c r="D240" s="230"/>
      <c r="E240" s="238"/>
      <c r="F240" s="245"/>
      <c r="G240" s="231"/>
      <c r="H240" s="224"/>
      <c r="I240" s="229"/>
      <c r="J240" s="230"/>
      <c r="K240" s="230"/>
      <c r="L240" s="230"/>
      <c r="M240" s="238"/>
      <c r="N240" s="245"/>
      <c r="O240" s="231"/>
    </row>
    <row r="241" spans="1:15" ht="15.75" thickBot="1" x14ac:dyDescent="0.3">
      <c r="A241" s="224"/>
      <c r="B241" s="224"/>
      <c r="C241" s="224"/>
      <c r="D241" s="224"/>
      <c r="E241" s="224"/>
      <c r="G241" s="224"/>
      <c r="H241" s="224"/>
      <c r="I241" s="224"/>
      <c r="J241" s="224"/>
      <c r="K241" s="224"/>
      <c r="L241" s="224"/>
      <c r="M241" s="224"/>
      <c r="O241" s="224"/>
    </row>
    <row r="242" spans="1:15" x14ac:dyDescent="0.25">
      <c r="A242" s="232" t="s">
        <v>3</v>
      </c>
      <c r="B242" s="233" t="s">
        <v>10</v>
      </c>
      <c r="C242" s="233"/>
      <c r="D242" s="233"/>
      <c r="E242" s="236"/>
      <c r="F242" s="242"/>
      <c r="G242" s="234"/>
      <c r="H242" s="224"/>
      <c r="I242" s="232" t="s">
        <v>3</v>
      </c>
      <c r="J242" s="233" t="s">
        <v>263</v>
      </c>
      <c r="K242" s="233"/>
      <c r="L242" s="233"/>
      <c r="M242" s="236"/>
      <c r="N242" s="242"/>
      <c r="O242" s="234"/>
    </row>
    <row r="243" spans="1:15" x14ac:dyDescent="0.25">
      <c r="A243" s="235" t="s">
        <v>4</v>
      </c>
      <c r="B243" s="225" t="s">
        <v>169</v>
      </c>
      <c r="C243" s="225"/>
      <c r="D243" s="226" t="s">
        <v>17</v>
      </c>
      <c r="E243" s="237" t="s">
        <v>18</v>
      </c>
      <c r="F243" s="243" t="s">
        <v>158</v>
      </c>
      <c r="G243" s="240"/>
      <c r="H243" s="224"/>
      <c r="I243" s="235" t="s">
        <v>4</v>
      </c>
      <c r="J243" s="225" t="s">
        <v>262</v>
      </c>
      <c r="K243" s="225"/>
      <c r="L243" s="226" t="s">
        <v>17</v>
      </c>
      <c r="M243" s="237" t="s">
        <v>18</v>
      </c>
      <c r="N243" s="243" t="s">
        <v>158</v>
      </c>
      <c r="O243" s="240"/>
    </row>
    <row r="244" spans="1:15" x14ac:dyDescent="0.25">
      <c r="A244" s="235" t="s">
        <v>48</v>
      </c>
      <c r="B244" s="227" t="s">
        <v>208</v>
      </c>
      <c r="C244" s="227" t="s">
        <v>82</v>
      </c>
      <c r="D244" s="227" t="s">
        <v>48</v>
      </c>
      <c r="E244" s="227">
        <v>8</v>
      </c>
      <c r="F244" s="244">
        <v>980</v>
      </c>
      <c r="G244" s="240"/>
      <c r="H244" s="224"/>
      <c r="I244" s="235" t="s">
        <v>48</v>
      </c>
      <c r="J244" s="227" t="s">
        <v>46</v>
      </c>
      <c r="K244" s="227" t="s">
        <v>47</v>
      </c>
      <c r="L244" s="227" t="s">
        <v>48</v>
      </c>
      <c r="M244" s="227">
        <v>7</v>
      </c>
      <c r="N244" s="244">
        <v>1471.15</v>
      </c>
      <c r="O244" s="240"/>
    </row>
    <row r="245" spans="1:15" x14ac:dyDescent="0.25">
      <c r="A245" s="235" t="s">
        <v>48</v>
      </c>
      <c r="B245" s="227" t="s">
        <v>103</v>
      </c>
      <c r="C245" s="227" t="s">
        <v>104</v>
      </c>
      <c r="D245" s="227" t="s">
        <v>48</v>
      </c>
      <c r="E245" s="227">
        <v>6</v>
      </c>
      <c r="F245" s="244">
        <v>1618.5</v>
      </c>
      <c r="G245" s="240"/>
      <c r="H245" s="224"/>
      <c r="I245" s="235" t="s">
        <v>48</v>
      </c>
      <c r="J245" s="227" t="s">
        <v>86</v>
      </c>
      <c r="K245" s="227" t="s">
        <v>82</v>
      </c>
      <c r="L245" s="227" t="s">
        <v>48</v>
      </c>
      <c r="M245" s="227">
        <v>5</v>
      </c>
      <c r="N245" s="244">
        <v>497</v>
      </c>
      <c r="O245" s="240"/>
    </row>
    <row r="246" spans="1:15" x14ac:dyDescent="0.25">
      <c r="A246" s="235" t="s">
        <v>48</v>
      </c>
      <c r="B246" s="227" t="s">
        <v>103</v>
      </c>
      <c r="C246" s="227" t="s">
        <v>90</v>
      </c>
      <c r="D246" s="227" t="s">
        <v>48</v>
      </c>
      <c r="E246" s="227">
        <v>4</v>
      </c>
      <c r="F246" s="244">
        <v>1271</v>
      </c>
      <c r="G246" s="240"/>
      <c r="H246" s="224"/>
      <c r="I246" s="235" t="s">
        <v>48</v>
      </c>
      <c r="J246" s="227" t="s">
        <v>78</v>
      </c>
      <c r="K246" s="227" t="s">
        <v>75</v>
      </c>
      <c r="L246" s="227" t="s">
        <v>48</v>
      </c>
      <c r="M246" s="227">
        <v>7</v>
      </c>
      <c r="N246" s="244">
        <v>1611.5</v>
      </c>
      <c r="O246" s="240"/>
    </row>
    <row r="247" spans="1:15" x14ac:dyDescent="0.25">
      <c r="A247" s="235" t="s">
        <v>48</v>
      </c>
      <c r="B247" s="227" t="s">
        <v>89</v>
      </c>
      <c r="C247" s="227" t="s">
        <v>90</v>
      </c>
      <c r="D247" s="227" t="s">
        <v>48</v>
      </c>
      <c r="E247" s="227">
        <v>6</v>
      </c>
      <c r="F247" s="244">
        <v>1272</v>
      </c>
      <c r="G247" s="240"/>
      <c r="H247" s="224"/>
      <c r="I247" s="235" t="s">
        <v>48</v>
      </c>
      <c r="J247" s="227" t="s">
        <v>34</v>
      </c>
      <c r="K247" s="227" t="s">
        <v>67</v>
      </c>
      <c r="L247" s="227" t="s">
        <v>48</v>
      </c>
      <c r="M247" s="227">
        <v>6</v>
      </c>
      <c r="N247" s="244">
        <v>478.5</v>
      </c>
      <c r="O247" s="240"/>
    </row>
    <row r="248" spans="1:15" x14ac:dyDescent="0.25">
      <c r="A248" s="235" t="s">
        <v>248</v>
      </c>
      <c r="B248" s="227" t="s">
        <v>145</v>
      </c>
      <c r="C248" s="227" t="s">
        <v>146</v>
      </c>
      <c r="D248" s="227" t="s">
        <v>71</v>
      </c>
      <c r="E248" s="227">
        <v>7</v>
      </c>
      <c r="F248" s="244">
        <v>844</v>
      </c>
      <c r="G248" s="240"/>
      <c r="H248" s="224"/>
      <c r="I248" s="235" t="s">
        <v>248</v>
      </c>
      <c r="J248" s="227" t="s">
        <v>198</v>
      </c>
      <c r="K248" s="227" t="s">
        <v>199</v>
      </c>
      <c r="L248" s="227" t="s">
        <v>71</v>
      </c>
      <c r="M248" s="227">
        <v>5</v>
      </c>
      <c r="N248" s="244">
        <v>449.75</v>
      </c>
      <c r="O248" s="240"/>
    </row>
    <row r="249" spans="1:15" x14ac:dyDescent="0.25">
      <c r="A249" s="235" t="s">
        <v>33</v>
      </c>
      <c r="B249" s="227" t="s">
        <v>87</v>
      </c>
      <c r="C249" s="227" t="s">
        <v>88</v>
      </c>
      <c r="D249" s="227" t="s">
        <v>33</v>
      </c>
      <c r="E249" s="227">
        <v>7</v>
      </c>
      <c r="F249" s="244">
        <v>988.5</v>
      </c>
      <c r="G249" s="240"/>
      <c r="H249" s="224"/>
      <c r="I249" s="235" t="s">
        <v>33</v>
      </c>
      <c r="J249" s="227" t="s">
        <v>87</v>
      </c>
      <c r="K249" s="227" t="s">
        <v>88</v>
      </c>
      <c r="L249" s="227" t="s">
        <v>33</v>
      </c>
      <c r="M249" s="227">
        <v>7</v>
      </c>
      <c r="N249" s="244">
        <v>1444</v>
      </c>
      <c r="O249" s="240"/>
    </row>
    <row r="250" spans="1:15" x14ac:dyDescent="0.25">
      <c r="A250" s="235" t="s">
        <v>33</v>
      </c>
      <c r="B250" s="227" t="s">
        <v>115</v>
      </c>
      <c r="C250" s="227" t="s">
        <v>209</v>
      </c>
      <c r="D250" s="227" t="s">
        <v>33</v>
      </c>
      <c r="E250" s="227">
        <v>7</v>
      </c>
      <c r="F250" s="244">
        <v>2948.15</v>
      </c>
      <c r="G250" s="240"/>
      <c r="H250" s="224"/>
      <c r="I250" s="235" t="s">
        <v>33</v>
      </c>
      <c r="J250" s="227" t="s">
        <v>60</v>
      </c>
      <c r="K250" s="227" t="s">
        <v>61</v>
      </c>
      <c r="L250" s="227" t="s">
        <v>33</v>
      </c>
      <c r="M250" s="227">
        <v>5</v>
      </c>
      <c r="N250" s="244">
        <v>592</v>
      </c>
      <c r="O250" s="240"/>
    </row>
    <row r="251" spans="1:15" x14ac:dyDescent="0.25">
      <c r="A251" s="235" t="s">
        <v>36</v>
      </c>
      <c r="B251" s="227" t="s">
        <v>140</v>
      </c>
      <c r="C251" s="227" t="s">
        <v>141</v>
      </c>
      <c r="D251" s="227" t="s">
        <v>36</v>
      </c>
      <c r="E251" s="227">
        <v>7</v>
      </c>
      <c r="F251" s="244">
        <v>1409.2</v>
      </c>
      <c r="G251" s="240"/>
      <c r="H251" s="224"/>
      <c r="I251" s="235" t="s">
        <v>36</v>
      </c>
      <c r="J251" s="227" t="s">
        <v>42</v>
      </c>
      <c r="K251" s="227" t="s">
        <v>43</v>
      </c>
      <c r="L251" s="227" t="s">
        <v>36</v>
      </c>
      <c r="M251" s="227">
        <v>8</v>
      </c>
      <c r="N251" s="244">
        <v>2282.1</v>
      </c>
      <c r="O251" s="240"/>
    </row>
    <row r="252" spans="1:15" x14ac:dyDescent="0.25">
      <c r="A252" s="235" t="s">
        <v>36</v>
      </c>
      <c r="B252" s="227" t="s">
        <v>95</v>
      </c>
      <c r="C252" s="227" t="s">
        <v>111</v>
      </c>
      <c r="D252" s="227" t="s">
        <v>36</v>
      </c>
      <c r="E252" s="227">
        <v>6</v>
      </c>
      <c r="F252" s="244">
        <v>2111.5</v>
      </c>
      <c r="G252" s="240"/>
      <c r="H252" s="224"/>
      <c r="I252" s="235" t="s">
        <v>36</v>
      </c>
      <c r="J252" s="227" t="s">
        <v>105</v>
      </c>
      <c r="K252" s="227" t="s">
        <v>106</v>
      </c>
      <c r="L252" s="227" t="s">
        <v>36</v>
      </c>
      <c r="M252" s="227">
        <v>5</v>
      </c>
      <c r="N252" s="244">
        <v>622.6</v>
      </c>
      <c r="O252" s="240"/>
    </row>
    <row r="253" spans="1:15" x14ac:dyDescent="0.25">
      <c r="A253" s="235" t="s">
        <v>36</v>
      </c>
      <c r="B253" s="227" t="s">
        <v>105</v>
      </c>
      <c r="C253" s="227" t="s">
        <v>106</v>
      </c>
      <c r="D253" s="227" t="s">
        <v>36</v>
      </c>
      <c r="E253" s="227">
        <v>5</v>
      </c>
      <c r="F253" s="244">
        <v>622.6</v>
      </c>
      <c r="G253" s="240"/>
      <c r="H253" s="224"/>
      <c r="I253" s="235" t="s">
        <v>36</v>
      </c>
      <c r="J253" s="227" t="s">
        <v>44</v>
      </c>
      <c r="K253" s="227" t="s">
        <v>45</v>
      </c>
      <c r="L253" s="227" t="s">
        <v>36</v>
      </c>
      <c r="M253" s="227">
        <v>8</v>
      </c>
      <c r="N253" s="244">
        <v>721.05</v>
      </c>
      <c r="O253" s="240"/>
    </row>
    <row r="254" spans="1:15" x14ac:dyDescent="0.25">
      <c r="A254" s="235" t="s">
        <v>36</v>
      </c>
      <c r="B254" s="227" t="s">
        <v>40</v>
      </c>
      <c r="C254" s="227" t="s">
        <v>53</v>
      </c>
      <c r="D254" s="227" t="s">
        <v>36</v>
      </c>
      <c r="E254" s="227">
        <v>6</v>
      </c>
      <c r="F254" s="244">
        <v>1069</v>
      </c>
      <c r="G254" s="240"/>
      <c r="H254" s="224"/>
      <c r="I254" s="235" t="s">
        <v>36</v>
      </c>
      <c r="J254" s="228" t="s">
        <v>140</v>
      </c>
      <c r="K254" s="228" t="s">
        <v>141</v>
      </c>
      <c r="L254" s="228" t="s">
        <v>36</v>
      </c>
      <c r="M254" s="228">
        <v>7</v>
      </c>
      <c r="N254" s="246">
        <v>2318.25</v>
      </c>
      <c r="O254" s="240"/>
    </row>
    <row r="255" spans="1:15" x14ac:dyDescent="0.25">
      <c r="A255" s="239"/>
      <c r="B255" s="225"/>
      <c r="C255" s="225"/>
      <c r="D255" s="226" t="s">
        <v>250</v>
      </c>
      <c r="E255" s="237">
        <v>69</v>
      </c>
      <c r="F255" s="243">
        <v>15872.550000000001</v>
      </c>
      <c r="G255" s="240"/>
      <c r="H255" s="224"/>
      <c r="I255" s="239"/>
      <c r="J255" s="225"/>
      <c r="K255" s="225"/>
      <c r="L255" s="226" t="s">
        <v>250</v>
      </c>
      <c r="M255" s="237">
        <v>70</v>
      </c>
      <c r="N255" s="243">
        <v>12487.9</v>
      </c>
      <c r="O255" s="240"/>
    </row>
    <row r="256" spans="1:15" ht="15.75" thickBot="1" x14ac:dyDescent="0.3">
      <c r="A256" s="229"/>
      <c r="B256" s="230"/>
      <c r="C256" s="230"/>
      <c r="D256" s="230"/>
      <c r="E256" s="238"/>
      <c r="F256" s="245"/>
      <c r="G256" s="231"/>
      <c r="H256" s="224"/>
      <c r="I256" s="229"/>
      <c r="J256" s="230"/>
      <c r="K256" s="230"/>
      <c r="L256" s="230"/>
      <c r="M256" s="238"/>
      <c r="N256" s="245"/>
      <c r="O256" s="231"/>
    </row>
    <row r="257" spans="1:7" ht="15.75" thickBot="1" x14ac:dyDescent="0.3">
      <c r="A257" s="224"/>
      <c r="B257" s="224"/>
      <c r="C257" s="224"/>
      <c r="D257" s="224"/>
      <c r="E257" s="224"/>
      <c r="G257" s="224"/>
    </row>
    <row r="258" spans="1:7" x14ac:dyDescent="0.25">
      <c r="A258" s="232" t="s">
        <v>3</v>
      </c>
      <c r="B258" s="233" t="s">
        <v>265</v>
      </c>
      <c r="C258" s="233"/>
      <c r="D258" s="233"/>
      <c r="E258" s="236"/>
      <c r="F258" s="242"/>
      <c r="G258" s="234"/>
    </row>
    <row r="259" spans="1:7" x14ac:dyDescent="0.25">
      <c r="A259" s="235" t="s">
        <v>4</v>
      </c>
      <c r="B259" s="225" t="s">
        <v>264</v>
      </c>
      <c r="C259" s="225"/>
      <c r="D259" s="226" t="s">
        <v>17</v>
      </c>
      <c r="E259" s="237" t="s">
        <v>18</v>
      </c>
      <c r="F259" s="243" t="s">
        <v>158</v>
      </c>
      <c r="G259" s="240"/>
    </row>
    <row r="260" spans="1:7" x14ac:dyDescent="0.25">
      <c r="A260" s="235" t="s">
        <v>48</v>
      </c>
      <c r="B260" s="227" t="s">
        <v>34</v>
      </c>
      <c r="C260" s="227" t="s">
        <v>67</v>
      </c>
      <c r="D260" s="227" t="s">
        <v>48</v>
      </c>
      <c r="E260" s="227">
        <v>6</v>
      </c>
      <c r="F260" s="244">
        <v>478.5</v>
      </c>
      <c r="G260" s="240"/>
    </row>
    <row r="261" spans="1:7" x14ac:dyDescent="0.25">
      <c r="A261" s="235" t="s">
        <v>48</v>
      </c>
      <c r="B261" s="227" t="s">
        <v>103</v>
      </c>
      <c r="C261" s="227" t="s">
        <v>104</v>
      </c>
      <c r="D261" s="227" t="s">
        <v>48</v>
      </c>
      <c r="E261" s="227">
        <v>6</v>
      </c>
      <c r="F261" s="244">
        <v>1618.5</v>
      </c>
      <c r="G261" s="240"/>
    </row>
    <row r="262" spans="1:7" x14ac:dyDescent="0.25">
      <c r="A262" s="235" t="s">
        <v>48</v>
      </c>
      <c r="B262" s="227" t="s">
        <v>86</v>
      </c>
      <c r="C262" s="227" t="s">
        <v>82</v>
      </c>
      <c r="D262" s="227" t="s">
        <v>48</v>
      </c>
      <c r="E262" s="227">
        <v>5</v>
      </c>
      <c r="F262" s="244">
        <v>497</v>
      </c>
      <c r="G262" s="240"/>
    </row>
    <row r="263" spans="1:7" x14ac:dyDescent="0.25">
      <c r="A263" s="235" t="s">
        <v>48</v>
      </c>
      <c r="B263" s="227" t="s">
        <v>78</v>
      </c>
      <c r="C263" s="227" t="s">
        <v>75</v>
      </c>
      <c r="D263" s="227" t="s">
        <v>48</v>
      </c>
      <c r="E263" s="227">
        <v>7</v>
      </c>
      <c r="F263" s="244">
        <v>1611.5</v>
      </c>
      <c r="G263" s="240"/>
    </row>
    <row r="264" spans="1:7" x14ac:dyDescent="0.25">
      <c r="A264" s="235" t="s">
        <v>248</v>
      </c>
      <c r="B264" s="227" t="s">
        <v>207</v>
      </c>
      <c r="C264" s="227" t="s">
        <v>47</v>
      </c>
      <c r="D264" s="227" t="s">
        <v>71</v>
      </c>
      <c r="E264" s="227">
        <v>8</v>
      </c>
      <c r="F264" s="244">
        <v>1080</v>
      </c>
      <c r="G264" s="240"/>
    </row>
    <row r="265" spans="1:7" x14ac:dyDescent="0.25">
      <c r="A265" s="235" t="s">
        <v>33</v>
      </c>
      <c r="B265" s="227" t="s">
        <v>54</v>
      </c>
      <c r="C265" s="227" t="s">
        <v>55</v>
      </c>
      <c r="D265" s="227" t="s">
        <v>33</v>
      </c>
      <c r="E265" s="227">
        <v>7</v>
      </c>
      <c r="F265" s="244">
        <v>2151</v>
      </c>
      <c r="G265" s="240"/>
    </row>
    <row r="266" spans="1:7" x14ac:dyDescent="0.25">
      <c r="A266" s="235" t="s">
        <v>33</v>
      </c>
      <c r="B266" s="227" t="s">
        <v>60</v>
      </c>
      <c r="C266" s="227" t="s">
        <v>61</v>
      </c>
      <c r="D266" s="227" t="s">
        <v>33</v>
      </c>
      <c r="E266" s="227">
        <v>5</v>
      </c>
      <c r="F266" s="244">
        <v>592</v>
      </c>
      <c r="G266" s="240"/>
    </row>
    <row r="267" spans="1:7" x14ac:dyDescent="0.25">
      <c r="A267" s="235" t="s">
        <v>36</v>
      </c>
      <c r="B267" s="227" t="s">
        <v>105</v>
      </c>
      <c r="C267" s="227" t="s">
        <v>106</v>
      </c>
      <c r="D267" s="227" t="s">
        <v>36</v>
      </c>
      <c r="E267" s="227">
        <v>5</v>
      </c>
      <c r="F267" s="244">
        <v>622.6</v>
      </c>
      <c r="G267" s="240"/>
    </row>
    <row r="268" spans="1:7" x14ac:dyDescent="0.25">
      <c r="A268" s="235" t="s">
        <v>36</v>
      </c>
      <c r="B268" s="227" t="s">
        <v>42</v>
      </c>
      <c r="C268" s="227" t="s">
        <v>43</v>
      </c>
      <c r="D268" s="227" t="s">
        <v>36</v>
      </c>
      <c r="E268" s="227">
        <v>8</v>
      </c>
      <c r="F268" s="244">
        <v>2282.1</v>
      </c>
      <c r="G268" s="240"/>
    </row>
    <row r="269" spans="1:7" x14ac:dyDescent="0.25">
      <c r="A269" s="235" t="s">
        <v>36</v>
      </c>
      <c r="B269" s="227" t="s">
        <v>34</v>
      </c>
      <c r="C269" s="227" t="s">
        <v>39</v>
      </c>
      <c r="D269" s="227" t="s">
        <v>36</v>
      </c>
      <c r="E269" s="227">
        <v>8</v>
      </c>
      <c r="F269" s="244">
        <v>2058.15</v>
      </c>
      <c r="G269" s="240"/>
    </row>
    <row r="270" spans="1:7" x14ac:dyDescent="0.25">
      <c r="A270" s="235" t="s">
        <v>36</v>
      </c>
      <c r="B270" s="228" t="s">
        <v>100</v>
      </c>
      <c r="C270" s="228" t="s">
        <v>107</v>
      </c>
      <c r="D270" s="228" t="s">
        <v>36</v>
      </c>
      <c r="E270" s="228">
        <v>5</v>
      </c>
      <c r="F270" s="246">
        <v>792.15</v>
      </c>
      <c r="G270" s="240"/>
    </row>
    <row r="271" spans="1:7" x14ac:dyDescent="0.25">
      <c r="A271" s="239"/>
      <c r="B271" s="225"/>
      <c r="C271" s="225"/>
      <c r="D271" s="226" t="s">
        <v>250</v>
      </c>
      <c r="E271" s="237">
        <v>70</v>
      </c>
      <c r="F271" s="243">
        <v>13783.5</v>
      </c>
      <c r="G271" s="240"/>
    </row>
    <row r="272" spans="1:7" ht="15.75" thickBot="1" x14ac:dyDescent="0.3">
      <c r="A272" s="229"/>
      <c r="B272" s="230"/>
      <c r="C272" s="230"/>
      <c r="D272" s="230"/>
      <c r="E272" s="238"/>
      <c r="F272" s="245"/>
      <c r="G272" s="231"/>
    </row>
  </sheetData>
  <conditionalFormatting sqref="M255">
    <cfRule type="cellIs" dxfId="63" priority="1" operator="greaterThan">
      <formula>70</formula>
    </cfRule>
    <cfRule type="cellIs" dxfId="62" priority="2" operator="lessThan">
      <formula>50</formula>
    </cfRule>
  </conditionalFormatting>
  <conditionalFormatting sqref="E15">
    <cfRule type="cellIs" dxfId="61" priority="63" operator="greaterThan">
      <formula>70</formula>
    </cfRule>
    <cfRule type="cellIs" dxfId="60" priority="64" operator="lessThan">
      <formula>50</formula>
    </cfRule>
  </conditionalFormatting>
  <conditionalFormatting sqref="M15">
    <cfRule type="cellIs" dxfId="59" priority="61" operator="greaterThan">
      <formula>70</formula>
    </cfRule>
    <cfRule type="cellIs" dxfId="58" priority="62" operator="lessThan">
      <formula>50</formula>
    </cfRule>
  </conditionalFormatting>
  <conditionalFormatting sqref="E31">
    <cfRule type="cellIs" dxfId="57" priority="59" operator="greaterThan">
      <formula>70</formula>
    </cfRule>
    <cfRule type="cellIs" dxfId="56" priority="60" operator="lessThan">
      <formula>50</formula>
    </cfRule>
  </conditionalFormatting>
  <conditionalFormatting sqref="M31">
    <cfRule type="cellIs" dxfId="55" priority="57" operator="greaterThan">
      <formula>70</formula>
    </cfRule>
    <cfRule type="cellIs" dxfId="54" priority="58" operator="lessThan">
      <formula>50</formula>
    </cfRule>
  </conditionalFormatting>
  <conditionalFormatting sqref="E47">
    <cfRule type="cellIs" dxfId="53" priority="55" operator="greaterThan">
      <formula>70</formula>
    </cfRule>
    <cfRule type="cellIs" dxfId="52" priority="56" operator="lessThan">
      <formula>50</formula>
    </cfRule>
  </conditionalFormatting>
  <conditionalFormatting sqref="M47">
    <cfRule type="cellIs" dxfId="51" priority="53" operator="greaterThan">
      <formula>70</formula>
    </cfRule>
    <cfRule type="cellIs" dxfId="50" priority="54" operator="lessThan">
      <formula>50</formula>
    </cfRule>
  </conditionalFormatting>
  <conditionalFormatting sqref="E63">
    <cfRule type="cellIs" dxfId="49" priority="51" operator="greaterThan">
      <formula>70</formula>
    </cfRule>
    <cfRule type="cellIs" dxfId="48" priority="52" operator="lessThan">
      <formula>50</formula>
    </cfRule>
  </conditionalFormatting>
  <conditionalFormatting sqref="M63">
    <cfRule type="cellIs" dxfId="47" priority="49" operator="greaterThan">
      <formula>70</formula>
    </cfRule>
    <cfRule type="cellIs" dxfId="46" priority="50" operator="lessThan">
      <formula>50</formula>
    </cfRule>
  </conditionalFormatting>
  <conditionalFormatting sqref="E79">
    <cfRule type="cellIs" dxfId="45" priority="47" operator="greaterThan">
      <formula>70</formula>
    </cfRule>
    <cfRule type="cellIs" dxfId="44" priority="48" operator="lessThan">
      <formula>50</formula>
    </cfRule>
  </conditionalFormatting>
  <conditionalFormatting sqref="M79">
    <cfRule type="cellIs" dxfId="43" priority="45" operator="greaterThan">
      <formula>70</formula>
    </cfRule>
    <cfRule type="cellIs" dxfId="42" priority="46" operator="lessThan">
      <formula>50</formula>
    </cfRule>
  </conditionalFormatting>
  <conditionalFormatting sqref="E95">
    <cfRule type="cellIs" dxfId="41" priority="43" operator="greaterThan">
      <formula>70</formula>
    </cfRule>
    <cfRule type="cellIs" dxfId="40" priority="44" operator="lessThan">
      <formula>50</formula>
    </cfRule>
  </conditionalFormatting>
  <conditionalFormatting sqref="M95">
    <cfRule type="cellIs" dxfId="39" priority="41" operator="greaterThan">
      <formula>70</formula>
    </cfRule>
    <cfRule type="cellIs" dxfId="38" priority="42" operator="lessThan">
      <formula>50</formula>
    </cfRule>
  </conditionalFormatting>
  <conditionalFormatting sqref="E111">
    <cfRule type="cellIs" dxfId="37" priority="39" operator="greaterThan">
      <formula>70</formula>
    </cfRule>
    <cfRule type="cellIs" dxfId="36" priority="40" operator="lessThan">
      <formula>50</formula>
    </cfRule>
  </conditionalFormatting>
  <conditionalFormatting sqref="M111">
    <cfRule type="cellIs" dxfId="35" priority="37" operator="greaterThan">
      <formula>70</formula>
    </cfRule>
    <cfRule type="cellIs" dxfId="34" priority="38" operator="lessThan">
      <formula>50</formula>
    </cfRule>
  </conditionalFormatting>
  <conditionalFormatting sqref="E127">
    <cfRule type="cellIs" dxfId="33" priority="35" operator="greaterThan">
      <formula>70</formula>
    </cfRule>
    <cfRule type="cellIs" dxfId="32" priority="36" operator="lessThan">
      <formula>50</formula>
    </cfRule>
  </conditionalFormatting>
  <conditionalFormatting sqref="M127">
    <cfRule type="cellIs" dxfId="31" priority="33" operator="greaterThan">
      <formula>70</formula>
    </cfRule>
    <cfRule type="cellIs" dxfId="30" priority="34" operator="lessThan">
      <formula>50</formula>
    </cfRule>
  </conditionalFormatting>
  <conditionalFormatting sqref="E143">
    <cfRule type="cellIs" dxfId="29" priority="31" operator="greaterThan">
      <formula>70</formula>
    </cfRule>
    <cfRule type="cellIs" dxfId="28" priority="32" operator="lessThan">
      <formula>50</formula>
    </cfRule>
  </conditionalFormatting>
  <conditionalFormatting sqref="M143">
    <cfRule type="cellIs" dxfId="27" priority="29" operator="greaterThan">
      <formula>70</formula>
    </cfRule>
    <cfRule type="cellIs" dxfId="26" priority="30" operator="lessThan">
      <formula>50</formula>
    </cfRule>
  </conditionalFormatting>
  <conditionalFormatting sqref="E159">
    <cfRule type="cellIs" dxfId="25" priority="27" operator="greaterThan">
      <formula>70</formula>
    </cfRule>
    <cfRule type="cellIs" dxfId="24" priority="28" operator="lessThan">
      <formula>50</formula>
    </cfRule>
  </conditionalFormatting>
  <conditionalFormatting sqref="M159">
    <cfRule type="cellIs" dxfId="23" priority="25" operator="greaterThan">
      <formula>70</formula>
    </cfRule>
    <cfRule type="cellIs" dxfId="22" priority="26" operator="lessThan">
      <formula>50</formula>
    </cfRule>
  </conditionalFormatting>
  <conditionalFormatting sqref="E175">
    <cfRule type="cellIs" dxfId="21" priority="23" operator="greaterThan">
      <formula>70</formula>
    </cfRule>
    <cfRule type="cellIs" dxfId="20" priority="24" operator="lessThan">
      <formula>50</formula>
    </cfRule>
  </conditionalFormatting>
  <conditionalFormatting sqref="M175">
    <cfRule type="cellIs" dxfId="19" priority="21" operator="greaterThan">
      <formula>70</formula>
    </cfRule>
    <cfRule type="cellIs" dxfId="18" priority="22" operator="lessThan">
      <formula>50</formula>
    </cfRule>
  </conditionalFormatting>
  <conditionalFormatting sqref="E191">
    <cfRule type="cellIs" dxfId="17" priority="19" operator="greaterThan">
      <formula>70</formula>
    </cfRule>
    <cfRule type="cellIs" dxfId="16" priority="20" operator="lessThan">
      <formula>50</formula>
    </cfRule>
  </conditionalFormatting>
  <conditionalFormatting sqref="M191">
    <cfRule type="cellIs" dxfId="15" priority="17" operator="greaterThan">
      <formula>70</formula>
    </cfRule>
    <cfRule type="cellIs" dxfId="14" priority="18" operator="lessThan">
      <formula>50</formula>
    </cfRule>
  </conditionalFormatting>
  <conditionalFormatting sqref="E207">
    <cfRule type="cellIs" dxfId="13" priority="15" operator="greaterThan">
      <formula>70</formula>
    </cfRule>
    <cfRule type="cellIs" dxfId="12" priority="16" operator="lessThan">
      <formula>50</formula>
    </cfRule>
  </conditionalFormatting>
  <conditionalFormatting sqref="M207">
    <cfRule type="cellIs" dxfId="11" priority="13" operator="greaterThan">
      <formula>70</formula>
    </cfRule>
    <cfRule type="cellIs" dxfId="10" priority="14" operator="lessThan">
      <formula>50</formula>
    </cfRule>
  </conditionalFormatting>
  <conditionalFormatting sqref="E223">
    <cfRule type="cellIs" dxfId="9" priority="11" operator="greaterThan">
      <formula>70</formula>
    </cfRule>
    <cfRule type="cellIs" dxfId="8" priority="12" operator="lessThan">
      <formula>50</formula>
    </cfRule>
  </conditionalFormatting>
  <conditionalFormatting sqref="M223">
    <cfRule type="cellIs" dxfId="7" priority="9" operator="greaterThan">
      <formula>70</formula>
    </cfRule>
    <cfRule type="cellIs" dxfId="6" priority="10" operator="lessThan">
      <formula>50</formula>
    </cfRule>
  </conditionalFormatting>
  <conditionalFormatting sqref="E239">
    <cfRule type="cellIs" dxfId="5" priority="7" operator="greaterThan">
      <formula>70</formula>
    </cfRule>
    <cfRule type="cellIs" dxfId="4" priority="8" operator="lessThan">
      <formula>50</formula>
    </cfRule>
  </conditionalFormatting>
  <conditionalFormatting sqref="M239">
    <cfRule type="cellIs" dxfId="3" priority="5" operator="greaterThan">
      <formula>70</formula>
    </cfRule>
    <cfRule type="cellIs" dxfId="2" priority="6" operator="lessThan">
      <formula>50</formula>
    </cfRule>
  </conditionalFormatting>
  <conditionalFormatting sqref="E255">
    <cfRule type="cellIs" dxfId="1" priority="3" operator="greaterThan">
      <formula>70</formula>
    </cfRule>
    <cfRule type="cellIs" dxfId="0" priority="4" operator="lessThan">
      <formula>50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League Table</vt:lpstr>
      <vt:lpstr>Player Details</vt:lpstr>
      <vt:lpstr>Stats</vt:lpstr>
      <vt:lpstr>Details</vt:lpstr>
      <vt:lpstr>Rules</vt:lpstr>
      <vt:lpstr>Player List</vt:lpstr>
      <vt:lpstr>Teams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Smith</dc:creator>
  <cp:keywords>NOT-APPL</cp:keywords>
  <dc:description>NOT-APPL</dc:description>
  <cp:lastModifiedBy>kevin.smith@hsbc.com</cp:lastModifiedBy>
  <cp:lastPrinted>2015-09-03T15:17:58Z</cp:lastPrinted>
  <dcterms:created xsi:type="dcterms:W3CDTF">2015-05-20T10:02:00Z</dcterms:created>
  <dcterms:modified xsi:type="dcterms:W3CDTF">2016-09-06T14:52:04Z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Source">
    <vt:lpwstr>External</vt:lpwstr>
  </property>
  <property fmtid="{D5CDD505-2E9C-101B-9397-08002B2CF9AE}" pid="4" name="Footers">
    <vt:lpwstr>External No Footers</vt:lpwstr>
  </property>
  <property fmtid="{D5CDD505-2E9C-101B-9397-08002B2CF9AE}" pid="5" name="DocClassification">
    <vt:lpwstr>CLANOTAPP</vt:lpwstr>
  </property>
</Properties>
</file>